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September 15th'25/"/>
    </mc:Choice>
  </mc:AlternateContent>
  <xr:revisionPtr revIDLastSave="13" documentId="8_{F8CAF67D-3789-46F2-9543-9FCCACE56B48}" xr6:coauthVersionLast="47" xr6:coauthVersionMax="47" xr10:uidLastSave="{27A5083C-9138-4ED7-AF5C-F07D747FABED}"/>
  <bookViews>
    <workbookView xWindow="-120" yWindow="-120" windowWidth="30960" windowHeight="16800" xr2:uid="{74E70A7C-E6AD-4923-AD2D-B1B5AD9EF55D}"/>
  </bookViews>
  <sheets>
    <sheet name="Retail Partner Change Report" sheetId="1" r:id="rId1"/>
  </sheets>
  <definedNames>
    <definedName name="_xlnm._FilterDatabase" localSheetId="0" hidden="1">'Retail Partner Change Report'!$A$8:$M$90</definedName>
    <definedName name="DF_NAVPANEL_13" localSheetId="0">#REF!</definedName>
    <definedName name="DF_NAVPANEL_18" localSheetId="0">#REF!</definedName>
    <definedName name="_xlnm.Print_Titles" localSheetId="0">'Retail Partner Change Report'!$8:$8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G15" i="1" s="1"/>
  <c r="H15" i="1" s="1"/>
  <c r="I14" i="1"/>
  <c r="G14" i="1" s="1"/>
  <c r="H14" i="1" s="1"/>
  <c r="I13" i="1"/>
  <c r="G13" i="1" s="1"/>
  <c r="H13" i="1" s="1"/>
</calcChain>
</file>

<file path=xl/sharedStrings.xml><?xml version="1.0" encoding="utf-8"?>
<sst xmlns="http://schemas.openxmlformats.org/spreadsheetml/2006/main" count="344" uniqueCount="85">
  <si>
    <t>SALE</t>
  </si>
  <si>
    <t>Brewery</t>
  </si>
  <si>
    <t>SAP
Art. No.</t>
  </si>
  <si>
    <t>UPC</t>
  </si>
  <si>
    <t>Product Name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</si>
  <si>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</si>
  <si>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</si>
  <si>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</si>
  <si>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</si>
  <si>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</si>
  <si>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</si>
  <si>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</si>
  <si>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Price Changed</t>
  </si>
  <si>
    <t>ORDERS</t>
  </si>
  <si>
    <t>Can  473 ml</t>
  </si>
  <si>
    <t>Cans  355 ml</t>
  </si>
  <si>
    <t>AMSTERDAM BREWING COMPANY LIMITED</t>
  </si>
  <si>
    <t>Can  568 ml</t>
  </si>
  <si>
    <t>Cans  473 ml</t>
  </si>
  <si>
    <t>BONESHAKER IPA</t>
  </si>
  <si>
    <t>SPACE INVADER IPA</t>
  </si>
  <si>
    <t>BEAU'S ALL NATURAL BREWING CO LTD</t>
  </si>
  <si>
    <t>BEAUS JUICED CITRUS</t>
  </si>
  <si>
    <t>BEAU'S LUG TREAD</t>
  </si>
  <si>
    <t>BLACKBURN BREW HOUSE</t>
  </si>
  <si>
    <t>BLACKBURN LIGHT LAG</t>
  </si>
  <si>
    <t>Bottles  330 ml</t>
  </si>
  <si>
    <t>Bottles  355 ml</t>
  </si>
  <si>
    <t>COOL BEER BREWING CO INCORPORATED</t>
  </si>
  <si>
    <t>SAINT ANDRE</t>
  </si>
  <si>
    <t>EQUALS BREWING COMPANY</t>
  </si>
  <si>
    <t>SIDE LAUNCH LIGHT</t>
  </si>
  <si>
    <t>LABATT BREWERIES OF CANADA LP</t>
  </si>
  <si>
    <t>BUD LIGHT</t>
  </si>
  <si>
    <t>BUDWEISER</t>
  </si>
  <si>
    <t>BUSCH LIGHT</t>
  </si>
  <si>
    <t>CORONA</t>
  </si>
  <si>
    <t>KEITHS</t>
  </si>
  <si>
    <t>MICHELOB ULTRA</t>
  </si>
  <si>
    <t>MILL ST ORGANIC LAG</t>
  </si>
  <si>
    <t>STELLA ARTOIS</t>
  </si>
  <si>
    <t>MOLSON COORS BEVERAGE COMPANY</t>
  </si>
  <si>
    <t>B MOON BELGIAN WHITE</t>
  </si>
  <si>
    <t>CARLING LAGER</t>
  </si>
  <si>
    <t>COORS LIGHT</t>
  </si>
  <si>
    <t>COORS ORIGINAL</t>
  </si>
  <si>
    <t>CREEMORE LAGER</t>
  </si>
  <si>
    <t>CREEMORE LIGHT LAGER</t>
  </si>
  <si>
    <t>MILLER GENUINE DRAFT</t>
  </si>
  <si>
    <t>MILLER HIGH LIFE</t>
  </si>
  <si>
    <t>MILLER LITE</t>
  </si>
  <si>
    <t>MOLSON CANADIAN</t>
  </si>
  <si>
    <t>MOOSEHEAD BREWERIES LIMITED</t>
  </si>
  <si>
    <t>CRACKED CANOE</t>
  </si>
  <si>
    <t>JAMES READY 5.5</t>
  </si>
  <si>
    <t>JAMES READY 6.0</t>
  </si>
  <si>
    <t>MOOSEHEAD LAGER</t>
  </si>
  <si>
    <t>MOOSEHEAD RADLER</t>
  </si>
  <si>
    <t>NICKEL BROOK BREWING COMPANY INC</t>
  </si>
  <si>
    <t>WICKED AWESOME IPA</t>
  </si>
  <si>
    <t>ROYAL UNIBREW AS</t>
  </si>
  <si>
    <t>FAXE PREMIUM LAGER</t>
  </si>
  <si>
    <t>SLEEMAN BREWERIES LTD</t>
  </si>
  <si>
    <t>HONEY BLONDE LAGER</t>
  </si>
  <si>
    <t>PABST BLUE RIBBON</t>
  </si>
  <si>
    <t>PBR 5.9</t>
  </si>
  <si>
    <t>PBR LIGHT</t>
  </si>
  <si>
    <t>SAPPORO</t>
  </si>
  <si>
    <t>Can  500 ml</t>
  </si>
  <si>
    <t>Cans  500 ml</t>
  </si>
  <si>
    <t>SLEEMAN CLEAR 2.0</t>
  </si>
  <si>
    <t>SLEEMAN ORIGINAL LGR</t>
  </si>
  <si>
    <t>STEAM WHISTLE BREWING INC</t>
  </si>
  <si>
    <t>STEAM WHISTLE</t>
  </si>
  <si>
    <t>THE FLYING MONKEYS CRAFT BREWERY</t>
  </si>
  <si>
    <t>JUICY ASS IPA</t>
  </si>
  <si>
    <t>SPARKLEPUFF IPA</t>
  </si>
  <si>
    <t>THE INNIS &amp; GUNN BREWING</t>
  </si>
  <si>
    <t>INNIS &amp; GUN RUM CASK</t>
  </si>
  <si>
    <t>INNIS &amp; GUNN ORIG</t>
  </si>
  <si>
    <t>Price List for    9/15/2025</t>
  </si>
  <si>
    <t xml:space="preserve"> Ran on    9/8/2025</t>
  </si>
  <si>
    <t>INCREASE</t>
  </si>
  <si>
    <t>NEW</t>
  </si>
  <si>
    <t>Retail Partner Change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</si>
</sst>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0"/>
      <color indexed="8"/>
      <name val="MS Sans Serif"/>
    </font>
  </fonts>
  <fills count="1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F28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48">
    <xf numFmtId="0" fontId="0" fillId="0" borderId="0" xfId="0"/>
    <xf numFmtId="0" fontId="2" fillId="3" borderId="0" xfId="1" applyFill="1"/>
    <xf numFmtId="49" fontId="2" fillId="3" borderId="0" xfId="1" applyNumberFormat="1" applyFill="1" applyAlignment="1">
      <alignment horizontal="center" vertical="center"/>
    </xf>
    <xf numFmtId="1" fontId="2" fillId="3" borderId="0" xfId="1" applyNumberFormat="1" applyFill="1" applyAlignment="1">
      <alignment horizontal="center" vertical="center"/>
    </xf>
    <xf numFmtId="0" fontId="2" fillId="3" borderId="0" xfId="1" applyFill="1" applyAlignment="1">
      <alignment horizontal="center" vertical="center"/>
    </xf>
    <xf numFmtId="164" fontId="2" fillId="3" borderId="0" xfId="1" applyNumberFormat="1" applyFill="1" applyAlignment="1">
      <alignment horizontal="center" vertical="center"/>
    </xf>
    <xf numFmtId="0" fontId="1" fillId="4" borderId="0" xfId="2" applyFill="1"/>
    <xf numFmtId="49" fontId="1" fillId="4" borderId="0" xfId="2" applyNumberFormat="1" applyFill="1" applyAlignment="1">
      <alignment horizontal="center" vertical="center"/>
    </xf>
    <xf numFmtId="1" fontId="1" fillId="4" borderId="0" xfId="2" applyNumberFormat="1" applyFill="1" applyAlignment="1">
      <alignment horizontal="center" vertical="center"/>
    </xf>
    <xf numFmtId="0" fontId="1" fillId="4" borderId="0" xfId="2" applyFill="1" applyAlignment="1">
      <alignment horizontal="center" vertical="center"/>
    </xf>
    <xf numFmtId="164" fontId="1" fillId="4" borderId="0" xfId="2" applyNumberFormat="1" applyFill="1" applyAlignment="1">
      <alignment horizontal="center" vertical="center"/>
    </xf>
    <xf numFmtId="0" fontId="3" fillId="5" borderId="0" xfId="1" applyFont="1" applyFill="1" applyAlignment="1">
      <alignment horizontal="center"/>
    </xf>
    <xf numFmtId="1" fontId="1" fillId="4" borderId="0" xfId="2" applyNumberFormat="1" applyFill="1" applyAlignment="1">
      <alignment horizontal="center" vertical="center" wrapText="1"/>
    </xf>
    <xf numFmtId="0" fontId="1" fillId="4" borderId="0" xfId="2" applyFill="1" applyAlignment="1">
      <alignment horizontal="center" vertical="center" wrapText="1"/>
    </xf>
    <xf numFmtId="164" fontId="1" fillId="4" borderId="0" xfId="2" applyNumberFormat="1" applyFill="1" applyAlignment="1">
      <alignment horizontal="center" vertical="center" wrapText="1"/>
    </xf>
    <xf numFmtId="164" fontId="5" fillId="4" borderId="0" xfId="2" applyNumberFormat="1" applyFont="1" applyFill="1" applyAlignment="1">
      <alignment horizontal="left" vertical="center"/>
    </xf>
    <xf numFmtId="164" fontId="7" fillId="8" borderId="3" xfId="3" applyNumberFormat="1" applyFont="1" applyFill="1" applyBorder="1" applyAlignment="1">
      <alignment horizontal="center" vertical="center" wrapText="1"/>
    </xf>
    <xf numFmtId="0" fontId="6" fillId="3" borderId="0" xfId="1" applyFont="1" applyFill="1"/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center" vertical="center"/>
    </xf>
    <xf numFmtId="1" fontId="6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left" vertical="center"/>
    </xf>
    <xf numFmtId="164" fontId="6" fillId="3" borderId="0" xfId="1" applyNumberFormat="1" applyFont="1" applyFill="1" applyAlignment="1">
      <alignment horizontal="center" vertical="center"/>
    </xf>
    <xf numFmtId="0" fontId="8" fillId="3" borderId="3" xfId="1" applyFont="1" applyFill="1" applyBorder="1"/>
    <xf numFmtId="0" fontId="6" fillId="9" borderId="0" xfId="1" applyFont="1" applyFill="1" applyAlignment="1">
      <alignment horizontal="left"/>
    </xf>
    <xf numFmtId="0" fontId="6" fillId="9" borderId="0" xfId="1" applyFont="1" applyFill="1" applyAlignment="1">
      <alignment horizontal="center" vertical="center"/>
    </xf>
    <xf numFmtId="1" fontId="6" fillId="9" borderId="0" xfId="1" applyNumberFormat="1" applyFont="1" applyFill="1" applyAlignment="1">
      <alignment horizontal="center" vertical="center"/>
    </xf>
    <xf numFmtId="0" fontId="6" fillId="9" borderId="0" xfId="1" applyFont="1" applyFill="1" applyAlignment="1">
      <alignment horizontal="left" vertical="center"/>
    </xf>
    <xf numFmtId="164" fontId="6" fillId="9" borderId="0" xfId="1" applyNumberFormat="1" applyFont="1" applyFill="1" applyAlignment="1">
      <alignment horizontal="center" vertical="center"/>
    </xf>
    <xf numFmtId="0" fontId="9" fillId="3" borderId="0" xfId="1" applyFont="1" applyFill="1" applyAlignment="1">
      <alignment horizontal="left"/>
    </xf>
    <xf numFmtId="49" fontId="9" fillId="3" borderId="0" xfId="1" applyNumberFormat="1" applyFont="1" applyFill="1" applyAlignment="1">
      <alignment horizontal="center" vertical="center"/>
    </xf>
    <xf numFmtId="1" fontId="9" fillId="3" borderId="0" xfId="1" applyNumberFormat="1" applyFont="1" applyFill="1" applyAlignment="1">
      <alignment horizontal="center" vertical="center"/>
    </xf>
    <xf numFmtId="0" fontId="9" fillId="3" borderId="0" xfId="1" applyFont="1" applyFill="1" applyAlignment="1">
      <alignment horizontal="left" vertical="center"/>
    </xf>
    <xf numFmtId="0" fontId="9" fillId="3" borderId="0" xfId="1" applyFont="1" applyFill="1" applyAlignment="1">
      <alignment horizontal="center" vertical="center"/>
    </xf>
    <xf numFmtId="164" fontId="9" fillId="3" borderId="0" xfId="1" applyNumberFormat="1" applyFont="1" applyFill="1" applyAlignment="1">
      <alignment horizontal="center" vertical="center"/>
    </xf>
    <xf numFmtId="0" fontId="9" fillId="3" borderId="0" xfId="1" applyFont="1" applyFill="1"/>
    <xf numFmtId="0" fontId="2" fillId="3" borderId="0" xfId="1" applyFill="1" applyAlignment="1">
      <alignment horizontal="left"/>
    </xf>
    <xf numFmtId="0" fontId="2" fillId="3" borderId="0" xfId="1" applyFill="1" applyAlignment="1">
      <alignment horizontal="left" vertical="center"/>
    </xf>
    <xf numFmtId="0" fontId="3" fillId="10" borderId="0" xfId="1" applyFont="1" applyFill="1" applyAlignment="1">
      <alignment horizontal="center"/>
    </xf>
    <xf numFmtId="0" fontId="7" fillId="6" borderId="1" xfId="2" applyFont="1" applyFill="1" applyBorder="1" applyAlignment="1">
      <alignment vertical="center"/>
    </xf>
    <xf numFmtId="0" fontId="7" fillId="4" borderId="2" xfId="2" applyFont="1" applyFill="1" applyBorder="1" applyAlignment="1">
      <alignment horizontal="center" vertical="center" wrapText="1"/>
    </xf>
    <xf numFmtId="1" fontId="7" fillId="4" borderId="2" xfId="2" applyNumberFormat="1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164" fontId="7" fillId="4" borderId="3" xfId="2" applyNumberFormat="1" applyFont="1" applyFill="1" applyBorder="1" applyAlignment="1">
      <alignment horizontal="center" vertical="center" wrapText="1"/>
    </xf>
    <xf numFmtId="164" fontId="7" fillId="7" borderId="3" xfId="2" applyNumberFormat="1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/>
    </xf>
    <xf numFmtId="0" fontId="5" fillId="4" borderId="0" xfId="2" applyFont="1" applyFill="1" applyAlignment="1">
      <alignment horizontal="center" vertical="center"/>
    </xf>
    <xf numFmtId="0" fontId="3" fillId="11" borderId="0" xfId="1" applyFont="1" applyFill="1" applyAlignment="1">
      <alignment horizontal="center"/>
    </xf>
  </cellXfs>
  <cellStyles count="6">
    <cellStyle name="Normal" xfId="0" builtinId="0"/>
    <cellStyle name="Normal 2" xfId="1" xr:uid="{912E7611-C339-40DE-95B7-D6AF0D62C320}"/>
    <cellStyle name="Normal 2 2" xfId="2" xr:uid="{A03C79EA-AFF3-4474-B7D3-2C9C1926B6A6}"/>
    <cellStyle name="Normal 2 2 2" xfId="3" xr:uid="{94C02283-3661-4542-9036-586F491E7099}"/>
    <cellStyle name="Normal 2 2 4" xfId="4" xr:uid="{55F9A1C4-52F0-4797-A0FA-ACEAA78D2A86}"/>
    <cellStyle name="Normal 3" xfId="5" xr:uid="{ED906248-F8F5-47BB-8C4E-1A1B08DE5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0</xdr:col>
      <xdr:colOff>1457325</xdr:colOff>
      <xdr:row>5</xdr:row>
      <xdr:rowOff>160821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F4AB73-03FD-4E6E-8A9C-F594BA7BF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1352550" cy="1075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9B721-2A3E-4258-AF44-A093A571996A}">
  <sheetPr>
    <pageSetUpPr fitToPage="1"/>
  </sheetPr>
  <dimension ref="A1:M116"/>
  <sheetViews>
    <sheetView tabSelected="1" zoomScaleNormal="100" workbookViewId="0">
      <selection activeCell="G17" sqref="G17"/>
    </sheetView>
  </sheetViews>
  <sheetFormatPr defaultColWidth="8" defaultRowHeight="11.25" x14ac:dyDescent="0.2"/>
  <cols>
    <col min="1" max="1" width="42.7109375" style="36" bestFit="1" customWidth="1"/>
    <col min="2" max="2" width="12.5703125" style="2" bestFit="1" customWidth="1"/>
    <col min="3" max="3" width="18.28515625" style="3" bestFit="1" customWidth="1"/>
    <col min="4" max="4" width="22.85546875" style="37" customWidth="1"/>
    <col min="5" max="5" width="19.85546875" style="4" bestFit="1" customWidth="1"/>
    <col min="6" max="6" width="8.85546875" style="4" customWidth="1"/>
    <col min="7" max="11" width="13.28515625" style="5" customWidth="1"/>
    <col min="12" max="12" width="13.28515625" style="1" customWidth="1"/>
    <col min="13" max="13" width="13.28515625" style="5" customWidth="1"/>
    <col min="14" max="16384" width="8" style="1"/>
  </cols>
  <sheetData>
    <row r="1" spans="1:13" x14ac:dyDescent="0.2">
      <c r="A1" s="1"/>
      <c r="D1" s="4"/>
    </row>
    <row r="2" spans="1:13" ht="21" x14ac:dyDescent="0.35">
      <c r="A2" s="6"/>
      <c r="B2" s="7"/>
      <c r="C2" s="8"/>
      <c r="D2" s="45" t="s">
        <v>84</v>
      </c>
      <c r="E2" s="45"/>
      <c r="F2" s="9"/>
      <c r="G2" s="10"/>
      <c r="H2" s="10"/>
      <c r="I2" s="10"/>
      <c r="J2" s="10"/>
      <c r="K2" s="10"/>
      <c r="L2" s="10"/>
      <c r="M2" s="10"/>
    </row>
    <row r="3" spans="1:13" ht="15.75" x14ac:dyDescent="0.25">
      <c r="A3" s="6"/>
      <c r="B3" s="7"/>
      <c r="C3" s="12"/>
      <c r="D3" s="46" t="s">
        <v>80</v>
      </c>
      <c r="E3" s="46"/>
      <c r="F3" s="13"/>
      <c r="G3" s="14"/>
      <c r="H3" s="14"/>
      <c r="I3" s="14"/>
      <c r="J3" s="14"/>
      <c r="K3" s="14"/>
      <c r="L3" s="14"/>
      <c r="M3" s="14"/>
    </row>
    <row r="4" spans="1:13" ht="15.75" x14ac:dyDescent="0.25">
      <c r="A4" s="6"/>
      <c r="B4" s="7"/>
      <c r="C4" s="12"/>
      <c r="D4" s="13"/>
      <c r="E4" s="13"/>
      <c r="F4" s="13"/>
      <c r="G4" s="14"/>
      <c r="H4" s="15" t="s">
        <v>81</v>
      </c>
      <c r="I4" s="10"/>
      <c r="J4" s="10"/>
      <c r="K4" s="10"/>
      <c r="L4" s="10"/>
      <c r="M4" s="10"/>
    </row>
    <row r="5" spans="1:13" ht="15" x14ac:dyDescent="0.25">
      <c r="A5" s="6"/>
      <c r="B5" s="7"/>
      <c r="C5" s="12"/>
      <c r="D5" s="13"/>
      <c r="E5" s="13"/>
      <c r="F5" s="13"/>
      <c r="G5" s="14"/>
      <c r="H5" s="14"/>
      <c r="I5" s="10"/>
      <c r="J5" s="10"/>
      <c r="K5" s="10"/>
      <c r="L5" s="10"/>
      <c r="M5" s="10"/>
    </row>
    <row r="6" spans="1:13" ht="15" x14ac:dyDescent="0.25">
      <c r="A6" s="6"/>
      <c r="B6" s="7"/>
      <c r="C6" s="12"/>
      <c r="D6" s="13"/>
      <c r="E6" s="13"/>
      <c r="F6" s="13"/>
      <c r="G6" s="14"/>
      <c r="H6" s="14"/>
      <c r="I6" s="10"/>
      <c r="J6" s="10"/>
      <c r="K6" s="10"/>
      <c r="L6" s="10"/>
      <c r="M6" s="10"/>
    </row>
    <row r="7" spans="1:13" x14ac:dyDescent="0.2">
      <c r="A7" s="1"/>
      <c r="D7" s="4"/>
    </row>
    <row r="8" spans="1:13" s="17" customFormat="1" ht="37.5" x14ac:dyDescent="0.25">
      <c r="A8" s="39" t="s">
        <v>1</v>
      </c>
      <c r="B8" s="40" t="s">
        <v>2</v>
      </c>
      <c r="C8" s="41" t="s">
        <v>3</v>
      </c>
      <c r="D8" s="42" t="s">
        <v>4</v>
      </c>
      <c r="E8" s="42" t="s">
        <v>5</v>
      </c>
      <c r="F8" s="42" t="s">
        <v>6</v>
      </c>
      <c r="G8" s="43" t="s">
        <v>7</v>
      </c>
      <c r="H8" s="43" t="s">
        <v>8</v>
      </c>
      <c r="I8" s="43" t="s">
        <v>9</v>
      </c>
      <c r="J8" s="43" t="s">
        <v>10</v>
      </c>
      <c r="K8" s="44" t="s">
        <v>11</v>
      </c>
      <c r="L8" s="43" t="s">
        <v>12</v>
      </c>
      <c r="M8" s="16" t="s">
        <v>13</v>
      </c>
    </row>
    <row r="9" spans="1:13" s="17" customFormat="1" ht="15.75" x14ac:dyDescent="0.25">
      <c r="A9" s="24" t="s">
        <v>16</v>
      </c>
      <c r="B9" s="25">
        <v>1679346</v>
      </c>
      <c r="C9" s="26">
        <v>626824240035</v>
      </c>
      <c r="D9" s="27" t="s">
        <v>19</v>
      </c>
      <c r="E9" s="25" t="s">
        <v>17</v>
      </c>
      <c r="F9" s="25">
        <v>1</v>
      </c>
      <c r="G9" s="28">
        <v>3.41</v>
      </c>
      <c r="H9" s="28">
        <v>0.44</v>
      </c>
      <c r="I9" s="28">
        <v>3.85</v>
      </c>
      <c r="J9" s="28">
        <v>0.1</v>
      </c>
      <c r="K9" s="28">
        <v>3.95</v>
      </c>
      <c r="L9" s="11" t="s">
        <v>0</v>
      </c>
      <c r="M9" s="23"/>
    </row>
    <row r="10" spans="1:13" s="17" customFormat="1" ht="15.75" x14ac:dyDescent="0.25">
      <c r="A10" s="24" t="s">
        <v>16</v>
      </c>
      <c r="B10" s="25">
        <v>1976346</v>
      </c>
      <c r="C10" s="26">
        <v>626824230029</v>
      </c>
      <c r="D10" s="27" t="s">
        <v>20</v>
      </c>
      <c r="E10" s="25" t="s">
        <v>17</v>
      </c>
      <c r="F10" s="25">
        <v>1</v>
      </c>
      <c r="G10" s="28">
        <v>3.41</v>
      </c>
      <c r="H10" s="28">
        <v>0.44</v>
      </c>
      <c r="I10" s="28">
        <v>3.85</v>
      </c>
      <c r="J10" s="28">
        <v>0.1</v>
      </c>
      <c r="K10" s="28">
        <v>3.95</v>
      </c>
      <c r="L10" s="38" t="s">
        <v>82</v>
      </c>
      <c r="M10" s="23"/>
    </row>
    <row r="11" spans="1:13" s="17" customFormat="1" ht="15.75" x14ac:dyDescent="0.25">
      <c r="A11" s="24" t="s">
        <v>21</v>
      </c>
      <c r="B11" s="25">
        <v>3883346</v>
      </c>
      <c r="C11" s="26">
        <v>702915002147</v>
      </c>
      <c r="D11" s="27" t="s">
        <v>22</v>
      </c>
      <c r="E11" s="25" t="s">
        <v>17</v>
      </c>
      <c r="F11" s="25">
        <v>1</v>
      </c>
      <c r="G11" s="28">
        <v>3.893805309734514</v>
      </c>
      <c r="H11" s="28">
        <v>0.5061946902654868</v>
      </c>
      <c r="I11" s="28">
        <v>4.4000000000000004</v>
      </c>
      <c r="J11" s="28">
        <v>0.1</v>
      </c>
      <c r="K11" s="28">
        <v>4.5</v>
      </c>
      <c r="L11" s="11" t="s">
        <v>0</v>
      </c>
      <c r="M11" s="23"/>
    </row>
    <row r="12" spans="1:13" s="17" customFormat="1" ht="15.75" x14ac:dyDescent="0.25">
      <c r="A12" s="24" t="s">
        <v>21</v>
      </c>
      <c r="B12" s="25">
        <v>1709033</v>
      </c>
      <c r="C12" s="26">
        <v>702915002178</v>
      </c>
      <c r="D12" s="27" t="s">
        <v>23</v>
      </c>
      <c r="E12" s="25" t="s">
        <v>15</v>
      </c>
      <c r="F12" s="25">
        <v>24</v>
      </c>
      <c r="G12" s="28">
        <v>41.814159292035406</v>
      </c>
      <c r="H12" s="28">
        <v>5.4358407079646032</v>
      </c>
      <c r="I12" s="28">
        <v>47.25</v>
      </c>
      <c r="J12" s="28">
        <v>2.4</v>
      </c>
      <c r="K12" s="28">
        <v>49.65</v>
      </c>
      <c r="L12" s="11" t="s">
        <v>0</v>
      </c>
      <c r="M12" s="23"/>
    </row>
    <row r="13" spans="1:13" s="17" customFormat="1" ht="15.75" x14ac:dyDescent="0.25">
      <c r="A13" s="24" t="s">
        <v>24</v>
      </c>
      <c r="B13" s="25">
        <v>3708004</v>
      </c>
      <c r="C13" s="26">
        <v>628634637029</v>
      </c>
      <c r="D13" s="27" t="s">
        <v>25</v>
      </c>
      <c r="E13" s="25" t="s">
        <v>14</v>
      </c>
      <c r="F13" s="25">
        <v>1</v>
      </c>
      <c r="G13" s="28">
        <f>ROUND(I13/1.13,2)</f>
        <v>2.08</v>
      </c>
      <c r="H13" s="28">
        <f>G13*13%</f>
        <v>0.27040000000000003</v>
      </c>
      <c r="I13" s="28">
        <f>K13-J13</f>
        <v>2.35</v>
      </c>
      <c r="J13" s="28">
        <v>0.1</v>
      </c>
      <c r="K13" s="28">
        <v>2.4500000000000002</v>
      </c>
      <c r="L13" s="11" t="s">
        <v>0</v>
      </c>
      <c r="M13" s="23"/>
    </row>
    <row r="14" spans="1:13" s="17" customFormat="1" ht="15.75" x14ac:dyDescent="0.25">
      <c r="A14" s="24" t="s">
        <v>28</v>
      </c>
      <c r="B14" s="25">
        <v>1639004</v>
      </c>
      <c r="C14" s="26">
        <v>81288500291</v>
      </c>
      <c r="D14" s="27" t="s">
        <v>29</v>
      </c>
      <c r="E14" s="25" t="s">
        <v>14</v>
      </c>
      <c r="F14" s="25">
        <v>1</v>
      </c>
      <c r="G14" s="28">
        <f>ROUND(I14/1.13,2)</f>
        <v>1.59</v>
      </c>
      <c r="H14" s="28">
        <f>G14*13%</f>
        <v>0.20670000000000002</v>
      </c>
      <c r="I14" s="28">
        <f>K14-J14</f>
        <v>1.7999999999999998</v>
      </c>
      <c r="J14" s="28">
        <v>0.1</v>
      </c>
      <c r="K14" s="28">
        <v>1.9</v>
      </c>
      <c r="L14" s="11" t="s">
        <v>0</v>
      </c>
      <c r="M14" s="23"/>
    </row>
    <row r="15" spans="1:13" s="17" customFormat="1" ht="15.75" x14ac:dyDescent="0.25">
      <c r="A15" s="24" t="s">
        <v>30</v>
      </c>
      <c r="B15" s="25">
        <v>3626031</v>
      </c>
      <c r="C15" s="26">
        <v>877000000558</v>
      </c>
      <c r="D15" s="27" t="s">
        <v>31</v>
      </c>
      <c r="E15" s="25" t="s">
        <v>15</v>
      </c>
      <c r="F15" s="25">
        <v>12</v>
      </c>
      <c r="G15" s="28">
        <f>ROUND(I15/1.13,2)</f>
        <v>22.43</v>
      </c>
      <c r="H15" s="28">
        <f>G15*13%</f>
        <v>2.9159000000000002</v>
      </c>
      <c r="I15" s="28">
        <f>K15-J15</f>
        <v>25.35</v>
      </c>
      <c r="J15" s="28">
        <v>1.2</v>
      </c>
      <c r="K15" s="28">
        <v>26.55</v>
      </c>
      <c r="L15" s="11" t="s">
        <v>0</v>
      </c>
      <c r="M15" s="23"/>
    </row>
    <row r="16" spans="1:13" s="17" customFormat="1" ht="15.75" x14ac:dyDescent="0.25">
      <c r="A16" s="24" t="s">
        <v>32</v>
      </c>
      <c r="B16" s="25">
        <v>1041030</v>
      </c>
      <c r="C16" s="26">
        <v>62067567346</v>
      </c>
      <c r="D16" s="27" t="s">
        <v>33</v>
      </c>
      <c r="E16" s="25" t="s">
        <v>15</v>
      </c>
      <c r="F16" s="25">
        <v>6</v>
      </c>
      <c r="G16" s="28">
        <v>12.08</v>
      </c>
      <c r="H16" s="28">
        <v>1.57</v>
      </c>
      <c r="I16" s="28">
        <v>13.65</v>
      </c>
      <c r="J16" s="28">
        <v>0.6</v>
      </c>
      <c r="K16" s="28">
        <v>14.25</v>
      </c>
      <c r="L16" s="38" t="s">
        <v>82</v>
      </c>
      <c r="M16" s="23"/>
    </row>
    <row r="17" spans="1:13" s="17" customFormat="1" ht="15.75" x14ac:dyDescent="0.25">
      <c r="A17" s="24" t="s">
        <v>32</v>
      </c>
      <c r="B17" s="25">
        <v>1041172</v>
      </c>
      <c r="C17" s="26">
        <v>62067567469</v>
      </c>
      <c r="D17" s="27" t="s">
        <v>33</v>
      </c>
      <c r="E17" s="25" t="s">
        <v>15</v>
      </c>
      <c r="F17" s="25">
        <v>30</v>
      </c>
      <c r="G17" s="28">
        <v>49.513274336283196</v>
      </c>
      <c r="H17" s="28">
        <v>6.4367256637168158</v>
      </c>
      <c r="I17" s="28">
        <v>55.95</v>
      </c>
      <c r="J17" s="28">
        <v>3</v>
      </c>
      <c r="K17" s="28">
        <v>58.95</v>
      </c>
      <c r="L17" s="38" t="s">
        <v>82</v>
      </c>
      <c r="M17" s="23"/>
    </row>
    <row r="18" spans="1:13" s="17" customFormat="1" ht="15.75" x14ac:dyDescent="0.25">
      <c r="A18" s="24" t="s">
        <v>32</v>
      </c>
      <c r="B18" s="25">
        <v>1041038</v>
      </c>
      <c r="C18" s="26">
        <v>62067567384</v>
      </c>
      <c r="D18" s="27" t="s">
        <v>33</v>
      </c>
      <c r="E18" s="25" t="s">
        <v>18</v>
      </c>
      <c r="F18" s="25">
        <v>6</v>
      </c>
      <c r="G18" s="28">
        <v>13.85</v>
      </c>
      <c r="H18" s="28">
        <v>1.8</v>
      </c>
      <c r="I18" s="28">
        <v>15.65</v>
      </c>
      <c r="J18" s="28">
        <v>0.6</v>
      </c>
      <c r="K18" s="28">
        <v>16.25</v>
      </c>
      <c r="L18" s="11" t="s">
        <v>0</v>
      </c>
      <c r="M18" s="23"/>
    </row>
    <row r="19" spans="1:13" s="17" customFormat="1" ht="15.75" x14ac:dyDescent="0.25">
      <c r="A19" s="24" t="s">
        <v>32</v>
      </c>
      <c r="B19" s="25">
        <v>1041042</v>
      </c>
      <c r="C19" s="26">
        <v>62067567841</v>
      </c>
      <c r="D19" s="27" t="s">
        <v>33</v>
      </c>
      <c r="E19" s="25" t="s">
        <v>18</v>
      </c>
      <c r="F19" s="25">
        <v>12</v>
      </c>
      <c r="G19" s="28">
        <v>26.327433628318587</v>
      </c>
      <c r="H19" s="28">
        <v>3.4225663716814165</v>
      </c>
      <c r="I19" s="28">
        <v>29.75</v>
      </c>
      <c r="J19" s="28">
        <v>1.2</v>
      </c>
      <c r="K19" s="28">
        <v>30.95</v>
      </c>
      <c r="L19" s="11" t="s">
        <v>0</v>
      </c>
      <c r="M19" s="23"/>
    </row>
    <row r="20" spans="1:13" s="17" customFormat="1" ht="15.75" x14ac:dyDescent="0.25">
      <c r="A20" s="24" t="s">
        <v>32</v>
      </c>
      <c r="B20" s="25">
        <v>1035030</v>
      </c>
      <c r="C20" s="26">
        <v>62067335341</v>
      </c>
      <c r="D20" s="27" t="s">
        <v>34</v>
      </c>
      <c r="E20" s="25" t="s">
        <v>15</v>
      </c>
      <c r="F20" s="25">
        <v>6</v>
      </c>
      <c r="G20" s="28">
        <v>11.42</v>
      </c>
      <c r="H20" s="28">
        <v>1.48</v>
      </c>
      <c r="I20" s="28">
        <v>12.9</v>
      </c>
      <c r="J20" s="28">
        <v>0.6</v>
      </c>
      <c r="K20" s="28">
        <v>13.5</v>
      </c>
      <c r="L20" s="11" t="s">
        <v>0</v>
      </c>
      <c r="M20" s="23"/>
    </row>
    <row r="21" spans="1:13" s="17" customFormat="1" ht="15.75" x14ac:dyDescent="0.25">
      <c r="A21" s="24" t="s">
        <v>32</v>
      </c>
      <c r="B21" s="25">
        <v>1035172</v>
      </c>
      <c r="C21" s="26">
        <v>62067335464</v>
      </c>
      <c r="D21" s="27" t="s">
        <v>34</v>
      </c>
      <c r="E21" s="25" t="s">
        <v>15</v>
      </c>
      <c r="F21" s="25">
        <v>30</v>
      </c>
      <c r="G21" s="28">
        <v>46.858407079646028</v>
      </c>
      <c r="H21" s="28">
        <v>6.0915929203539836</v>
      </c>
      <c r="I21" s="28">
        <v>52.95</v>
      </c>
      <c r="J21" s="28">
        <v>3</v>
      </c>
      <c r="K21" s="28">
        <v>55.95</v>
      </c>
      <c r="L21" s="11" t="s">
        <v>0</v>
      </c>
      <c r="M21" s="23"/>
    </row>
    <row r="22" spans="1:13" s="17" customFormat="1" ht="15.75" x14ac:dyDescent="0.25">
      <c r="A22" s="24" t="s">
        <v>32</v>
      </c>
      <c r="B22" s="25">
        <v>1035038</v>
      </c>
      <c r="C22" s="26">
        <v>62067335389</v>
      </c>
      <c r="D22" s="27" t="s">
        <v>34</v>
      </c>
      <c r="E22" s="25" t="s">
        <v>18</v>
      </c>
      <c r="F22" s="25">
        <v>6</v>
      </c>
      <c r="G22" s="28">
        <v>14.73</v>
      </c>
      <c r="H22" s="28">
        <v>1.92</v>
      </c>
      <c r="I22" s="28">
        <v>16.649999999999999</v>
      </c>
      <c r="J22" s="28">
        <v>0.6</v>
      </c>
      <c r="K22" s="28">
        <v>17.25</v>
      </c>
      <c r="L22" s="38" t="s">
        <v>82</v>
      </c>
      <c r="M22" s="23"/>
    </row>
    <row r="23" spans="1:13" s="17" customFormat="1" ht="15.75" x14ac:dyDescent="0.25">
      <c r="A23" s="24" t="s">
        <v>32</v>
      </c>
      <c r="B23" s="25">
        <v>1035042</v>
      </c>
      <c r="C23" s="26">
        <v>62067335846</v>
      </c>
      <c r="D23" s="27" t="s">
        <v>34</v>
      </c>
      <c r="E23" s="25" t="s">
        <v>18</v>
      </c>
      <c r="F23" s="25">
        <v>12</v>
      </c>
      <c r="G23" s="28">
        <v>28.097345132743367</v>
      </c>
      <c r="H23" s="28">
        <v>3.6526548672566377</v>
      </c>
      <c r="I23" s="28">
        <v>31.750000000000004</v>
      </c>
      <c r="J23" s="28">
        <v>1.2</v>
      </c>
      <c r="K23" s="28">
        <v>32.950000000000003</v>
      </c>
      <c r="L23" s="38" t="s">
        <v>82</v>
      </c>
      <c r="M23" s="23"/>
    </row>
    <row r="24" spans="1:13" s="17" customFormat="1" ht="15.75" x14ac:dyDescent="0.25">
      <c r="A24" s="24" t="s">
        <v>32</v>
      </c>
      <c r="B24" s="25">
        <v>1046172</v>
      </c>
      <c r="C24" s="26">
        <v>62067508462</v>
      </c>
      <c r="D24" s="27" t="s">
        <v>35</v>
      </c>
      <c r="E24" s="25" t="s">
        <v>15</v>
      </c>
      <c r="F24" s="25">
        <v>30</v>
      </c>
      <c r="G24" s="28">
        <v>45.088495575221245</v>
      </c>
      <c r="H24" s="28">
        <v>5.8615044247787624</v>
      </c>
      <c r="I24" s="28">
        <v>50.95</v>
      </c>
      <c r="J24" s="28">
        <v>3</v>
      </c>
      <c r="K24" s="28">
        <v>53.95</v>
      </c>
      <c r="L24" s="11" t="s">
        <v>0</v>
      </c>
      <c r="M24" s="23"/>
    </row>
    <row r="25" spans="1:13" s="17" customFormat="1" ht="15.75" x14ac:dyDescent="0.25">
      <c r="A25" s="24" t="s">
        <v>32</v>
      </c>
      <c r="B25" s="25">
        <v>2597353</v>
      </c>
      <c r="C25" s="26">
        <v>62067382413</v>
      </c>
      <c r="D25" s="27" t="s">
        <v>36</v>
      </c>
      <c r="E25" s="25" t="s">
        <v>26</v>
      </c>
      <c r="F25" s="25">
        <v>6</v>
      </c>
      <c r="G25" s="28">
        <v>14.96</v>
      </c>
      <c r="H25" s="28">
        <v>1.94</v>
      </c>
      <c r="I25" s="28">
        <v>16.899999999999999</v>
      </c>
      <c r="J25" s="28">
        <v>0.6</v>
      </c>
      <c r="K25" s="28">
        <v>17.5</v>
      </c>
      <c r="L25" s="38" t="s">
        <v>82</v>
      </c>
      <c r="M25" s="23"/>
    </row>
    <row r="26" spans="1:13" s="17" customFormat="1" ht="15.75" x14ac:dyDescent="0.25">
      <c r="A26" s="24" t="s">
        <v>32</v>
      </c>
      <c r="B26" s="25">
        <v>2597354</v>
      </c>
      <c r="C26" s="26">
        <v>62067382420</v>
      </c>
      <c r="D26" s="27" t="s">
        <v>36</v>
      </c>
      <c r="E26" s="25" t="s">
        <v>26</v>
      </c>
      <c r="F26" s="25">
        <v>12</v>
      </c>
      <c r="G26" s="28">
        <v>25.93</v>
      </c>
      <c r="H26" s="28">
        <v>3.37</v>
      </c>
      <c r="I26" s="28">
        <v>29.3</v>
      </c>
      <c r="J26" s="28">
        <v>1.2</v>
      </c>
      <c r="K26" s="28">
        <v>30.5</v>
      </c>
      <c r="L26" s="11" t="s">
        <v>0</v>
      </c>
      <c r="M26" s="23"/>
    </row>
    <row r="27" spans="1:13" s="17" customFormat="1" ht="15.75" x14ac:dyDescent="0.25">
      <c r="A27" s="24" t="s">
        <v>32</v>
      </c>
      <c r="B27" s="25">
        <v>2597355</v>
      </c>
      <c r="C27" s="26">
        <v>62067382444</v>
      </c>
      <c r="D27" s="27" t="s">
        <v>36</v>
      </c>
      <c r="E27" s="25" t="s">
        <v>26</v>
      </c>
      <c r="F27" s="25">
        <v>24</v>
      </c>
      <c r="G27" s="28">
        <v>49.25</v>
      </c>
      <c r="H27" s="28">
        <v>6.4</v>
      </c>
      <c r="I27" s="28">
        <v>55.65</v>
      </c>
      <c r="J27" s="28">
        <v>2.4</v>
      </c>
      <c r="K27" s="28">
        <v>58.05</v>
      </c>
      <c r="L27" s="38" t="s">
        <v>82</v>
      </c>
      <c r="M27" s="23"/>
    </row>
    <row r="28" spans="1:13" s="17" customFormat="1" ht="15.75" x14ac:dyDescent="0.25">
      <c r="A28" s="24" t="s">
        <v>32</v>
      </c>
      <c r="B28" s="25">
        <v>2597004</v>
      </c>
      <c r="C28" s="26">
        <v>62067382338</v>
      </c>
      <c r="D28" s="27" t="s">
        <v>36</v>
      </c>
      <c r="E28" s="25" t="s">
        <v>14</v>
      </c>
      <c r="F28" s="25">
        <v>1</v>
      </c>
      <c r="G28" s="28">
        <v>3.05</v>
      </c>
      <c r="H28" s="28">
        <v>0.4</v>
      </c>
      <c r="I28" s="28">
        <v>3.4499999999999997</v>
      </c>
      <c r="J28" s="28">
        <v>0.1</v>
      </c>
      <c r="K28" s="28">
        <v>3.55</v>
      </c>
      <c r="L28" s="11" t="s">
        <v>0</v>
      </c>
      <c r="M28" s="23"/>
    </row>
    <row r="29" spans="1:13" s="17" customFormat="1" ht="15.75" x14ac:dyDescent="0.25">
      <c r="A29" s="24" t="s">
        <v>32</v>
      </c>
      <c r="B29" s="25">
        <v>1026238</v>
      </c>
      <c r="C29" s="26">
        <v>62067121388</v>
      </c>
      <c r="D29" s="27" t="s">
        <v>37</v>
      </c>
      <c r="E29" s="25" t="s">
        <v>18</v>
      </c>
      <c r="F29" s="25">
        <v>6</v>
      </c>
      <c r="G29" s="28">
        <v>17.12</v>
      </c>
      <c r="H29" s="28">
        <v>2.23</v>
      </c>
      <c r="I29" s="28">
        <v>19.349999999999998</v>
      </c>
      <c r="J29" s="28">
        <v>0.6</v>
      </c>
      <c r="K29" s="28">
        <v>19.95</v>
      </c>
      <c r="L29" s="38" t="s">
        <v>82</v>
      </c>
      <c r="M29" s="23"/>
    </row>
    <row r="30" spans="1:13" s="17" customFormat="1" ht="15.75" x14ac:dyDescent="0.25">
      <c r="A30" s="24" t="s">
        <v>32</v>
      </c>
      <c r="B30" s="25">
        <v>1030030</v>
      </c>
      <c r="C30" s="26">
        <v>62067377747</v>
      </c>
      <c r="D30" s="27" t="s">
        <v>38</v>
      </c>
      <c r="E30" s="25" t="s">
        <v>15</v>
      </c>
      <c r="F30" s="25">
        <v>6</v>
      </c>
      <c r="G30" s="28">
        <v>12.3</v>
      </c>
      <c r="H30" s="28">
        <v>1.6</v>
      </c>
      <c r="I30" s="28">
        <v>13.9</v>
      </c>
      <c r="J30" s="28">
        <v>0.6</v>
      </c>
      <c r="K30" s="28">
        <v>14.5</v>
      </c>
      <c r="L30" s="11" t="s">
        <v>0</v>
      </c>
      <c r="M30" s="23"/>
    </row>
    <row r="31" spans="1:13" s="17" customFormat="1" ht="15.75" x14ac:dyDescent="0.25">
      <c r="A31" s="24" t="s">
        <v>32</v>
      </c>
      <c r="B31" s="25">
        <v>1030172</v>
      </c>
      <c r="C31" s="26">
        <v>62067380952</v>
      </c>
      <c r="D31" s="27" t="s">
        <v>38</v>
      </c>
      <c r="E31" s="25" t="s">
        <v>15</v>
      </c>
      <c r="F31" s="25">
        <v>30</v>
      </c>
      <c r="G31" s="28">
        <v>48.628318584070804</v>
      </c>
      <c r="H31" s="28">
        <v>6.3216814159292047</v>
      </c>
      <c r="I31" s="28">
        <v>54.95</v>
      </c>
      <c r="J31" s="28">
        <v>3</v>
      </c>
      <c r="K31" s="28">
        <v>57.95</v>
      </c>
      <c r="L31" s="11" t="s">
        <v>0</v>
      </c>
      <c r="M31" s="23"/>
    </row>
    <row r="32" spans="1:13" s="17" customFormat="1" ht="15.75" x14ac:dyDescent="0.25">
      <c r="A32" s="24" t="s">
        <v>32</v>
      </c>
      <c r="B32" s="25">
        <v>1030038</v>
      </c>
      <c r="C32" s="26">
        <v>62067547539</v>
      </c>
      <c r="D32" s="27" t="s">
        <v>38</v>
      </c>
      <c r="E32" s="25" t="s">
        <v>18</v>
      </c>
      <c r="F32" s="25">
        <v>6</v>
      </c>
      <c r="G32" s="28">
        <v>15.84</v>
      </c>
      <c r="H32" s="28">
        <v>2.06</v>
      </c>
      <c r="I32" s="28">
        <v>17.899999999999999</v>
      </c>
      <c r="J32" s="28">
        <v>0.6</v>
      </c>
      <c r="K32" s="28">
        <v>18.5</v>
      </c>
      <c r="L32" s="38" t="s">
        <v>82</v>
      </c>
      <c r="M32" s="23"/>
    </row>
    <row r="33" spans="1:13" s="17" customFormat="1" ht="15.75" x14ac:dyDescent="0.25">
      <c r="A33" s="24" t="s">
        <v>32</v>
      </c>
      <c r="B33" s="25">
        <v>1030042</v>
      </c>
      <c r="C33" s="26">
        <v>62067547843</v>
      </c>
      <c r="D33" s="27" t="s">
        <v>38</v>
      </c>
      <c r="E33" s="25" t="s">
        <v>18</v>
      </c>
      <c r="F33" s="25">
        <v>12</v>
      </c>
      <c r="G33" s="28">
        <v>28.982300884955755</v>
      </c>
      <c r="H33" s="28">
        <v>3.7676991150442483</v>
      </c>
      <c r="I33" s="28">
        <v>32.75</v>
      </c>
      <c r="J33" s="28">
        <v>1.2</v>
      </c>
      <c r="K33" s="28">
        <v>33.950000000000003</v>
      </c>
      <c r="L33" s="38" t="s">
        <v>82</v>
      </c>
      <c r="M33" s="23"/>
    </row>
    <row r="34" spans="1:13" s="17" customFormat="1" ht="15.75" x14ac:dyDescent="0.25">
      <c r="A34" s="24" t="s">
        <v>32</v>
      </c>
      <c r="B34" s="25">
        <v>1090414</v>
      </c>
      <c r="C34" s="26">
        <v>855315003013</v>
      </c>
      <c r="D34" s="27" t="s">
        <v>39</v>
      </c>
      <c r="E34" s="25" t="s">
        <v>18</v>
      </c>
      <c r="F34" s="25">
        <v>6</v>
      </c>
      <c r="G34" s="28">
        <v>17.12</v>
      </c>
      <c r="H34" s="28">
        <v>2.23</v>
      </c>
      <c r="I34" s="28">
        <v>19.349999999999998</v>
      </c>
      <c r="J34" s="28">
        <v>0.6</v>
      </c>
      <c r="K34" s="28">
        <v>19.95</v>
      </c>
      <c r="L34" s="38" t="s">
        <v>82</v>
      </c>
      <c r="M34" s="23"/>
    </row>
    <row r="35" spans="1:13" s="17" customFormat="1" ht="15.75" x14ac:dyDescent="0.25">
      <c r="A35" s="24" t="s">
        <v>32</v>
      </c>
      <c r="B35" s="25">
        <v>2598011</v>
      </c>
      <c r="C35" s="26">
        <v>62067382222</v>
      </c>
      <c r="D35" s="27" t="s">
        <v>40</v>
      </c>
      <c r="E35" s="25" t="s">
        <v>26</v>
      </c>
      <c r="F35" s="25">
        <v>6</v>
      </c>
      <c r="G35" s="28">
        <v>14.96</v>
      </c>
      <c r="H35" s="28">
        <v>1.94</v>
      </c>
      <c r="I35" s="28">
        <v>16.899999999999999</v>
      </c>
      <c r="J35" s="28">
        <v>0.6</v>
      </c>
      <c r="K35" s="28">
        <v>17.5</v>
      </c>
      <c r="L35" s="38" t="s">
        <v>82</v>
      </c>
      <c r="M35" s="23"/>
    </row>
    <row r="36" spans="1:13" s="17" customFormat="1" ht="15.75" x14ac:dyDescent="0.25">
      <c r="A36" s="24" t="s">
        <v>32</v>
      </c>
      <c r="B36" s="25">
        <v>2598038</v>
      </c>
      <c r="C36" s="26">
        <v>62067382161</v>
      </c>
      <c r="D36" s="27" t="s">
        <v>40</v>
      </c>
      <c r="E36" s="25" t="s">
        <v>18</v>
      </c>
      <c r="F36" s="25">
        <v>6</v>
      </c>
      <c r="G36" s="28">
        <v>16.73</v>
      </c>
      <c r="H36" s="28">
        <v>2.17</v>
      </c>
      <c r="I36" s="28">
        <v>18.899999999999999</v>
      </c>
      <c r="J36" s="28">
        <v>0.6</v>
      </c>
      <c r="K36" s="28">
        <v>19.5</v>
      </c>
      <c r="L36" s="11" t="s">
        <v>0</v>
      </c>
      <c r="M36" s="23"/>
    </row>
    <row r="37" spans="1:13" s="17" customFormat="1" ht="15.75" x14ac:dyDescent="0.25">
      <c r="A37" s="24" t="s">
        <v>32</v>
      </c>
      <c r="B37" s="25">
        <v>2598042</v>
      </c>
      <c r="C37" s="26">
        <v>62067424762</v>
      </c>
      <c r="D37" s="27" t="s">
        <v>40</v>
      </c>
      <c r="E37" s="25" t="s">
        <v>18</v>
      </c>
      <c r="F37" s="25">
        <v>12</v>
      </c>
      <c r="G37" s="28">
        <v>33.407079646017699</v>
      </c>
      <c r="H37" s="28">
        <v>4.3429203539823007</v>
      </c>
      <c r="I37" s="28">
        <v>37.75</v>
      </c>
      <c r="J37" s="28">
        <v>1.2</v>
      </c>
      <c r="K37" s="28">
        <v>38.950000000000003</v>
      </c>
      <c r="L37" s="38" t="s">
        <v>82</v>
      </c>
      <c r="M37" s="23"/>
    </row>
    <row r="38" spans="1:13" s="17" customFormat="1" ht="15.75" x14ac:dyDescent="0.25">
      <c r="A38" s="24" t="s">
        <v>41</v>
      </c>
      <c r="B38" s="25">
        <v>1007004</v>
      </c>
      <c r="C38" s="26">
        <v>56327011168</v>
      </c>
      <c r="D38" s="27" t="s">
        <v>42</v>
      </c>
      <c r="E38" s="25" t="s">
        <v>14</v>
      </c>
      <c r="F38" s="25">
        <v>1</v>
      </c>
      <c r="G38" s="28">
        <v>2.65</v>
      </c>
      <c r="H38" s="28">
        <v>0.35</v>
      </c>
      <c r="I38" s="28">
        <v>3</v>
      </c>
      <c r="J38" s="28">
        <v>0.1</v>
      </c>
      <c r="K38" s="28">
        <v>3.1</v>
      </c>
      <c r="L38" s="11" t="s">
        <v>0</v>
      </c>
      <c r="M38" s="23"/>
    </row>
    <row r="39" spans="1:13" s="17" customFormat="1" ht="15.75" x14ac:dyDescent="0.25">
      <c r="A39" s="24" t="s">
        <v>41</v>
      </c>
      <c r="B39" s="25">
        <v>1057238</v>
      </c>
      <c r="C39" s="26">
        <v>56327016224</v>
      </c>
      <c r="D39" s="27" t="s">
        <v>43</v>
      </c>
      <c r="E39" s="25" t="s">
        <v>18</v>
      </c>
      <c r="F39" s="25">
        <v>6</v>
      </c>
      <c r="G39" s="28">
        <v>10.84</v>
      </c>
      <c r="H39" s="28">
        <v>1.41</v>
      </c>
      <c r="I39" s="28">
        <v>12.25</v>
      </c>
      <c r="J39" s="28">
        <v>0.6</v>
      </c>
      <c r="K39" s="28">
        <v>12.85</v>
      </c>
      <c r="L39" s="11" t="s">
        <v>0</v>
      </c>
      <c r="M39" s="23"/>
    </row>
    <row r="40" spans="1:13" s="17" customFormat="1" ht="15.75" x14ac:dyDescent="0.25">
      <c r="A40" s="24" t="s">
        <v>41</v>
      </c>
      <c r="B40" s="25">
        <v>1060004</v>
      </c>
      <c r="C40" s="26">
        <v>56327183933</v>
      </c>
      <c r="D40" s="27" t="s">
        <v>44</v>
      </c>
      <c r="E40" s="25" t="s">
        <v>14</v>
      </c>
      <c r="F40" s="25">
        <v>1</v>
      </c>
      <c r="G40" s="28">
        <v>2.52</v>
      </c>
      <c r="H40" s="28">
        <v>0.33</v>
      </c>
      <c r="I40" s="28">
        <v>2.85</v>
      </c>
      <c r="J40" s="28">
        <v>0.1</v>
      </c>
      <c r="K40" s="28">
        <v>2.95</v>
      </c>
      <c r="L40" s="38" t="s">
        <v>82</v>
      </c>
      <c r="M40" s="23"/>
    </row>
    <row r="41" spans="1:13" s="17" customFormat="1" ht="15.75" x14ac:dyDescent="0.25">
      <c r="A41" s="24" t="s">
        <v>41</v>
      </c>
      <c r="B41" s="25">
        <v>1060030</v>
      </c>
      <c r="C41" s="26">
        <v>56327183230</v>
      </c>
      <c r="D41" s="27" t="s">
        <v>44</v>
      </c>
      <c r="E41" s="25" t="s">
        <v>15</v>
      </c>
      <c r="F41" s="25">
        <v>6</v>
      </c>
      <c r="G41" s="28">
        <v>12.08</v>
      </c>
      <c r="H41" s="28">
        <v>1.57</v>
      </c>
      <c r="I41" s="28">
        <v>13.65</v>
      </c>
      <c r="J41" s="28">
        <v>0.6</v>
      </c>
      <c r="K41" s="28">
        <v>14.25</v>
      </c>
      <c r="L41" s="38" t="s">
        <v>82</v>
      </c>
      <c r="M41" s="23"/>
    </row>
    <row r="42" spans="1:13" s="17" customFormat="1" ht="15.75" x14ac:dyDescent="0.25">
      <c r="A42" s="24" t="s">
        <v>41</v>
      </c>
      <c r="B42" s="25">
        <v>1060038</v>
      </c>
      <c r="C42" s="26">
        <v>56327007956</v>
      </c>
      <c r="D42" s="27" t="s">
        <v>44</v>
      </c>
      <c r="E42" s="25" t="s">
        <v>18</v>
      </c>
      <c r="F42" s="25">
        <v>6</v>
      </c>
      <c r="G42" s="28">
        <v>12.96</v>
      </c>
      <c r="H42" s="28">
        <v>1.69</v>
      </c>
      <c r="I42" s="28">
        <v>14.65</v>
      </c>
      <c r="J42" s="28">
        <v>0.6</v>
      </c>
      <c r="K42" s="28">
        <v>15.25</v>
      </c>
      <c r="L42" s="11" t="s">
        <v>0</v>
      </c>
      <c r="M42" s="23"/>
    </row>
    <row r="43" spans="1:13" s="17" customFormat="1" ht="15.75" x14ac:dyDescent="0.25">
      <c r="A43" s="24" t="s">
        <v>41</v>
      </c>
      <c r="B43" s="25">
        <v>1060042</v>
      </c>
      <c r="C43" s="26">
        <v>56327004375</v>
      </c>
      <c r="D43" s="27" t="s">
        <v>44</v>
      </c>
      <c r="E43" s="25" t="s">
        <v>18</v>
      </c>
      <c r="F43" s="25">
        <v>12</v>
      </c>
      <c r="G43" s="28">
        <v>27.69911504424779</v>
      </c>
      <c r="H43" s="28">
        <v>3.6008849557522127</v>
      </c>
      <c r="I43" s="28">
        <v>31.3</v>
      </c>
      <c r="J43" s="28">
        <v>1.2</v>
      </c>
      <c r="K43" s="28">
        <v>32.5</v>
      </c>
      <c r="L43" s="38" t="s">
        <v>82</v>
      </c>
      <c r="M43" s="23"/>
    </row>
    <row r="44" spans="1:13" s="17" customFormat="1" ht="15.75" x14ac:dyDescent="0.25">
      <c r="A44" s="24" t="s">
        <v>41</v>
      </c>
      <c r="B44" s="25">
        <v>2341172</v>
      </c>
      <c r="C44" s="26">
        <v>56327016286</v>
      </c>
      <c r="D44" s="27" t="s">
        <v>45</v>
      </c>
      <c r="E44" s="25" t="s">
        <v>15</v>
      </c>
      <c r="F44" s="25">
        <v>30</v>
      </c>
      <c r="G44" s="28">
        <v>47.743362831858413</v>
      </c>
      <c r="H44" s="28">
        <v>6.2066371681415937</v>
      </c>
      <c r="I44" s="28">
        <v>53.95</v>
      </c>
      <c r="J44" s="28">
        <v>3</v>
      </c>
      <c r="K44" s="28">
        <v>56.95</v>
      </c>
      <c r="L44" s="11" t="s">
        <v>0</v>
      </c>
      <c r="M44" s="23"/>
    </row>
    <row r="45" spans="1:13" s="17" customFormat="1" ht="15.75" x14ac:dyDescent="0.25">
      <c r="A45" s="24" t="s">
        <v>41</v>
      </c>
      <c r="B45" s="25">
        <v>2341238</v>
      </c>
      <c r="C45" s="26">
        <v>56327014626</v>
      </c>
      <c r="D45" s="27" t="s">
        <v>45</v>
      </c>
      <c r="E45" s="25" t="s">
        <v>18</v>
      </c>
      <c r="F45" s="25">
        <v>6</v>
      </c>
      <c r="G45" s="28">
        <v>14.16</v>
      </c>
      <c r="H45" s="28">
        <v>1.84</v>
      </c>
      <c r="I45" s="28">
        <v>16</v>
      </c>
      <c r="J45" s="28">
        <v>0.6</v>
      </c>
      <c r="K45" s="28">
        <v>16.600000000000001</v>
      </c>
      <c r="L45" s="11" t="s">
        <v>0</v>
      </c>
      <c r="M45" s="23"/>
    </row>
    <row r="46" spans="1:13" s="17" customFormat="1" ht="15.75" x14ac:dyDescent="0.25">
      <c r="A46" s="24" t="s">
        <v>41</v>
      </c>
      <c r="B46" s="25">
        <v>2341042</v>
      </c>
      <c r="C46" s="26">
        <v>56327014572</v>
      </c>
      <c r="D46" s="27" t="s">
        <v>45</v>
      </c>
      <c r="E46" s="25" t="s">
        <v>18</v>
      </c>
      <c r="F46" s="25">
        <v>12</v>
      </c>
      <c r="G46" s="28">
        <v>25.442477876106196</v>
      </c>
      <c r="H46" s="28">
        <v>3.3075221238938055</v>
      </c>
      <c r="I46" s="28">
        <v>28.75</v>
      </c>
      <c r="J46" s="28">
        <v>1.2</v>
      </c>
      <c r="K46" s="28">
        <v>29.95</v>
      </c>
      <c r="L46" s="38" t="s">
        <v>82</v>
      </c>
      <c r="M46" s="23"/>
    </row>
    <row r="47" spans="1:13" s="17" customFormat="1" ht="15.75" x14ac:dyDescent="0.25">
      <c r="A47" s="24" t="s">
        <v>41</v>
      </c>
      <c r="B47" s="25">
        <v>1465444</v>
      </c>
      <c r="C47" s="26">
        <v>627005064013</v>
      </c>
      <c r="D47" s="27" t="s">
        <v>46</v>
      </c>
      <c r="E47" s="25" t="s">
        <v>14</v>
      </c>
      <c r="F47" s="25">
        <v>1</v>
      </c>
      <c r="G47" s="28">
        <v>3.1</v>
      </c>
      <c r="H47" s="28">
        <v>0.4</v>
      </c>
      <c r="I47" s="28">
        <v>3.5</v>
      </c>
      <c r="J47" s="28">
        <v>0.1</v>
      </c>
      <c r="K47" s="28">
        <v>3.6</v>
      </c>
      <c r="L47" s="38" t="s">
        <v>82</v>
      </c>
      <c r="M47" s="23"/>
    </row>
    <row r="48" spans="1:13" s="17" customFormat="1" ht="15.75" x14ac:dyDescent="0.25">
      <c r="A48" s="24" t="s">
        <v>41</v>
      </c>
      <c r="B48" s="25">
        <v>1465038</v>
      </c>
      <c r="C48" s="26">
        <v>627005064068</v>
      </c>
      <c r="D48" s="27" t="s">
        <v>46</v>
      </c>
      <c r="E48" s="25" t="s">
        <v>18</v>
      </c>
      <c r="F48" s="25">
        <v>6</v>
      </c>
      <c r="G48" s="28">
        <v>16.239999999999998</v>
      </c>
      <c r="H48" s="28">
        <v>2.11</v>
      </c>
      <c r="I48" s="28">
        <v>18.349999999999998</v>
      </c>
      <c r="J48" s="28">
        <v>0.6</v>
      </c>
      <c r="K48" s="28">
        <v>18.95</v>
      </c>
      <c r="L48" s="11" t="s">
        <v>0</v>
      </c>
      <c r="M48" s="23"/>
    </row>
    <row r="49" spans="1:13" s="17" customFormat="1" ht="15.75" x14ac:dyDescent="0.25">
      <c r="A49" s="24" t="s">
        <v>41</v>
      </c>
      <c r="B49" s="25">
        <v>3775038</v>
      </c>
      <c r="C49" s="26">
        <v>627005234065</v>
      </c>
      <c r="D49" s="27" t="s">
        <v>47</v>
      </c>
      <c r="E49" s="25" t="s">
        <v>18</v>
      </c>
      <c r="F49" s="25">
        <v>6</v>
      </c>
      <c r="G49" s="28">
        <v>16.239999999999998</v>
      </c>
      <c r="H49" s="28">
        <v>2.11</v>
      </c>
      <c r="I49" s="28">
        <v>18.349999999999998</v>
      </c>
      <c r="J49" s="28">
        <v>0.6</v>
      </c>
      <c r="K49" s="28">
        <v>18.95</v>
      </c>
      <c r="L49" s="11" t="s">
        <v>0</v>
      </c>
      <c r="M49" s="23"/>
    </row>
    <row r="50" spans="1:13" s="17" customFormat="1" ht="15.75" x14ac:dyDescent="0.25">
      <c r="A50" s="24" t="s">
        <v>41</v>
      </c>
      <c r="B50" s="25">
        <v>1874053</v>
      </c>
      <c r="C50" s="26">
        <v>56327012387</v>
      </c>
      <c r="D50" s="27" t="s">
        <v>48</v>
      </c>
      <c r="E50" s="25" t="s">
        <v>27</v>
      </c>
      <c r="F50" s="25">
        <v>6</v>
      </c>
      <c r="G50" s="28">
        <v>13.41</v>
      </c>
      <c r="H50" s="28">
        <v>1.74</v>
      </c>
      <c r="I50" s="28">
        <v>15.15</v>
      </c>
      <c r="J50" s="28">
        <v>0.6</v>
      </c>
      <c r="K50" s="28">
        <v>15.75</v>
      </c>
      <c r="L50" s="38" t="s">
        <v>82</v>
      </c>
      <c r="M50" s="23"/>
    </row>
    <row r="51" spans="1:13" s="17" customFormat="1" ht="15.75" x14ac:dyDescent="0.25">
      <c r="A51" s="18" t="s">
        <v>41</v>
      </c>
      <c r="B51" s="19">
        <v>1874602</v>
      </c>
      <c r="C51" s="20">
        <v>56327012288</v>
      </c>
      <c r="D51" s="21" t="s">
        <v>48</v>
      </c>
      <c r="E51" s="19" t="s">
        <v>15</v>
      </c>
      <c r="F51" s="19">
        <v>24</v>
      </c>
      <c r="G51" s="22">
        <v>46.99</v>
      </c>
      <c r="H51" s="22">
        <v>6.11</v>
      </c>
      <c r="I51" s="22">
        <v>53.1</v>
      </c>
      <c r="J51" s="22">
        <v>2.4</v>
      </c>
      <c r="K51" s="22">
        <v>55.5</v>
      </c>
      <c r="L51" s="47" t="s">
        <v>83</v>
      </c>
      <c r="M51" s="23"/>
    </row>
    <row r="52" spans="1:13" s="17" customFormat="1" ht="15.75" x14ac:dyDescent="0.25">
      <c r="A52" s="24" t="s">
        <v>41</v>
      </c>
      <c r="B52" s="25">
        <v>1879053</v>
      </c>
      <c r="C52" s="26">
        <v>56327017641</v>
      </c>
      <c r="D52" s="27" t="s">
        <v>49</v>
      </c>
      <c r="E52" s="25" t="s">
        <v>27</v>
      </c>
      <c r="F52" s="25">
        <v>6</v>
      </c>
      <c r="G52" s="28">
        <v>8.76</v>
      </c>
      <c r="H52" s="28">
        <v>1.1399999999999999</v>
      </c>
      <c r="I52" s="28">
        <v>9.9</v>
      </c>
      <c r="J52" s="28">
        <v>0.6</v>
      </c>
      <c r="K52" s="28">
        <v>10.5</v>
      </c>
      <c r="L52" s="11" t="s">
        <v>0</v>
      </c>
      <c r="M52" s="23"/>
    </row>
    <row r="53" spans="1:13" s="17" customFormat="1" ht="15.75" x14ac:dyDescent="0.25">
      <c r="A53" s="24" t="s">
        <v>41</v>
      </c>
      <c r="B53" s="25">
        <v>1879054</v>
      </c>
      <c r="C53" s="26">
        <v>56327017665</v>
      </c>
      <c r="D53" s="27" t="s">
        <v>49</v>
      </c>
      <c r="E53" s="25" t="s">
        <v>27</v>
      </c>
      <c r="F53" s="25">
        <v>12</v>
      </c>
      <c r="G53" s="28">
        <v>18.318584070796462</v>
      </c>
      <c r="H53" s="28">
        <v>2.3814159292035399</v>
      </c>
      <c r="I53" s="28">
        <v>20.7</v>
      </c>
      <c r="J53" s="28">
        <v>1.2</v>
      </c>
      <c r="K53" s="28">
        <v>21.9</v>
      </c>
      <c r="L53" s="38" t="s">
        <v>82</v>
      </c>
      <c r="M53" s="23"/>
    </row>
    <row r="54" spans="1:13" s="17" customFormat="1" ht="15.75" x14ac:dyDescent="0.25">
      <c r="A54" s="24" t="s">
        <v>41</v>
      </c>
      <c r="B54" s="25">
        <v>1879055</v>
      </c>
      <c r="C54" s="26">
        <v>56327017672</v>
      </c>
      <c r="D54" s="27" t="s">
        <v>49</v>
      </c>
      <c r="E54" s="25" t="s">
        <v>27</v>
      </c>
      <c r="F54" s="25">
        <v>24</v>
      </c>
      <c r="G54" s="28">
        <v>37.654867256637175</v>
      </c>
      <c r="H54" s="28">
        <v>4.8951327433628329</v>
      </c>
      <c r="I54" s="28">
        <v>42.550000000000004</v>
      </c>
      <c r="J54" s="28">
        <v>2.4</v>
      </c>
      <c r="K54" s="28">
        <v>44.95</v>
      </c>
      <c r="L54" s="38" t="s">
        <v>82</v>
      </c>
      <c r="M54" s="23"/>
    </row>
    <row r="55" spans="1:13" s="17" customFormat="1" ht="15.75" x14ac:dyDescent="0.25">
      <c r="A55" s="24" t="s">
        <v>41</v>
      </c>
      <c r="B55" s="25">
        <v>1879172</v>
      </c>
      <c r="C55" s="26">
        <v>56327017993</v>
      </c>
      <c r="D55" s="27" t="s">
        <v>49</v>
      </c>
      <c r="E55" s="25" t="s">
        <v>15</v>
      </c>
      <c r="F55" s="25">
        <v>30</v>
      </c>
      <c r="G55" s="28">
        <v>45.088495575221245</v>
      </c>
      <c r="H55" s="28">
        <v>5.8615044247787624</v>
      </c>
      <c r="I55" s="28">
        <v>50.95</v>
      </c>
      <c r="J55" s="28">
        <v>3</v>
      </c>
      <c r="K55" s="28">
        <v>53.95</v>
      </c>
      <c r="L55" s="38" t="s">
        <v>82</v>
      </c>
      <c r="M55" s="23"/>
    </row>
    <row r="56" spans="1:13" s="17" customFormat="1" ht="15.75" x14ac:dyDescent="0.25">
      <c r="A56" s="24" t="s">
        <v>41</v>
      </c>
      <c r="B56" s="25">
        <v>1879038</v>
      </c>
      <c r="C56" s="26">
        <v>56327016330</v>
      </c>
      <c r="D56" s="27" t="s">
        <v>49</v>
      </c>
      <c r="E56" s="25" t="s">
        <v>18</v>
      </c>
      <c r="F56" s="25">
        <v>6</v>
      </c>
      <c r="G56" s="28">
        <v>11.592920353982302</v>
      </c>
      <c r="H56" s="28">
        <v>1.5070796460176994</v>
      </c>
      <c r="I56" s="28">
        <v>13.1</v>
      </c>
      <c r="J56" s="28">
        <v>0.6</v>
      </c>
      <c r="K56" s="28">
        <v>13.7</v>
      </c>
      <c r="L56" s="38" t="s">
        <v>82</v>
      </c>
      <c r="M56" s="23"/>
    </row>
    <row r="57" spans="1:13" s="17" customFormat="1" ht="15.75" x14ac:dyDescent="0.25">
      <c r="A57" s="24" t="s">
        <v>41</v>
      </c>
      <c r="B57" s="25">
        <v>1873004</v>
      </c>
      <c r="C57" s="26">
        <v>56327012189</v>
      </c>
      <c r="D57" s="27" t="s">
        <v>50</v>
      </c>
      <c r="E57" s="25" t="s">
        <v>14</v>
      </c>
      <c r="F57" s="25">
        <v>1</v>
      </c>
      <c r="G57" s="28">
        <v>2.6548672566371683</v>
      </c>
      <c r="H57" s="28">
        <v>0.3451327433628319</v>
      </c>
      <c r="I57" s="28">
        <v>3</v>
      </c>
      <c r="J57" s="28">
        <v>0.1</v>
      </c>
      <c r="K57" s="28">
        <v>3.1</v>
      </c>
      <c r="L57" s="11" t="s">
        <v>0</v>
      </c>
      <c r="M57" s="23"/>
    </row>
    <row r="58" spans="1:13" s="17" customFormat="1" ht="15.75" x14ac:dyDescent="0.25">
      <c r="A58" s="24" t="s">
        <v>41</v>
      </c>
      <c r="B58" s="25">
        <v>1873172</v>
      </c>
      <c r="C58" s="26">
        <v>56327016316</v>
      </c>
      <c r="D58" s="27" t="s">
        <v>50</v>
      </c>
      <c r="E58" s="25" t="s">
        <v>15</v>
      </c>
      <c r="F58" s="25">
        <v>30</v>
      </c>
      <c r="G58" s="28">
        <v>50.398230088495581</v>
      </c>
      <c r="H58" s="28">
        <v>6.5517699115044259</v>
      </c>
      <c r="I58" s="28">
        <v>56.95</v>
      </c>
      <c r="J58" s="28">
        <v>3</v>
      </c>
      <c r="K58" s="28">
        <v>59.95</v>
      </c>
      <c r="L58" s="38" t="s">
        <v>82</v>
      </c>
      <c r="M58" s="23"/>
    </row>
    <row r="59" spans="1:13" s="17" customFormat="1" ht="15.75" x14ac:dyDescent="0.25">
      <c r="A59" s="24" t="s">
        <v>41</v>
      </c>
      <c r="B59" s="25">
        <v>1873038</v>
      </c>
      <c r="C59" s="26">
        <v>56327012219</v>
      </c>
      <c r="D59" s="27" t="s">
        <v>50</v>
      </c>
      <c r="E59" s="25" t="s">
        <v>18</v>
      </c>
      <c r="F59" s="25">
        <v>6</v>
      </c>
      <c r="G59" s="28">
        <v>15.35</v>
      </c>
      <c r="H59" s="28">
        <v>2</v>
      </c>
      <c r="I59" s="28">
        <v>17.349999999999998</v>
      </c>
      <c r="J59" s="28">
        <v>0.6</v>
      </c>
      <c r="K59" s="28">
        <v>17.95</v>
      </c>
      <c r="L59" s="38" t="s">
        <v>82</v>
      </c>
      <c r="M59" s="23"/>
    </row>
    <row r="60" spans="1:13" s="17" customFormat="1" ht="15.75" x14ac:dyDescent="0.25">
      <c r="A60" s="24" t="s">
        <v>41</v>
      </c>
      <c r="B60" s="25">
        <v>1873042</v>
      </c>
      <c r="C60" s="26">
        <v>56327016354</v>
      </c>
      <c r="D60" s="27" t="s">
        <v>50</v>
      </c>
      <c r="E60" s="25" t="s">
        <v>18</v>
      </c>
      <c r="F60" s="25">
        <v>12</v>
      </c>
      <c r="G60" s="28">
        <v>28.584070796460178</v>
      </c>
      <c r="H60" s="28">
        <v>3.7159292035398233</v>
      </c>
      <c r="I60" s="28">
        <v>32.299999999999997</v>
      </c>
      <c r="J60" s="28">
        <v>1.2</v>
      </c>
      <c r="K60" s="28">
        <v>33.5</v>
      </c>
      <c r="L60" s="38" t="s">
        <v>82</v>
      </c>
      <c r="M60" s="23"/>
    </row>
    <row r="61" spans="1:13" s="17" customFormat="1" ht="15.75" x14ac:dyDescent="0.25">
      <c r="A61" s="24" t="s">
        <v>41</v>
      </c>
      <c r="B61" s="25">
        <v>1056030</v>
      </c>
      <c r="C61" s="26">
        <v>56327073234</v>
      </c>
      <c r="D61" s="27" t="s">
        <v>51</v>
      </c>
      <c r="E61" s="25" t="s">
        <v>15</v>
      </c>
      <c r="F61" s="25">
        <v>6</v>
      </c>
      <c r="G61" s="28">
        <v>11.19</v>
      </c>
      <c r="H61" s="28">
        <v>1.46</v>
      </c>
      <c r="I61" s="28">
        <v>12.65</v>
      </c>
      <c r="J61" s="28">
        <v>0.6</v>
      </c>
      <c r="K61" s="28">
        <v>13.25</v>
      </c>
      <c r="L61" s="11" t="s">
        <v>0</v>
      </c>
      <c r="M61" s="23"/>
    </row>
    <row r="62" spans="1:13" s="17" customFormat="1" ht="15.75" x14ac:dyDescent="0.25">
      <c r="A62" s="24" t="s">
        <v>41</v>
      </c>
      <c r="B62" s="25">
        <v>1056038</v>
      </c>
      <c r="C62" s="26">
        <v>56327007949</v>
      </c>
      <c r="D62" s="27" t="s">
        <v>51</v>
      </c>
      <c r="E62" s="25" t="s">
        <v>18</v>
      </c>
      <c r="F62" s="25">
        <v>6</v>
      </c>
      <c r="G62" s="28">
        <v>14.73</v>
      </c>
      <c r="H62" s="28">
        <v>1.92</v>
      </c>
      <c r="I62" s="28">
        <v>16.649999999999999</v>
      </c>
      <c r="J62" s="28">
        <v>0.6</v>
      </c>
      <c r="K62" s="28">
        <v>17.25</v>
      </c>
      <c r="L62" s="38" t="s">
        <v>82</v>
      </c>
      <c r="M62" s="23"/>
    </row>
    <row r="63" spans="1:13" s="17" customFormat="1" ht="15.75" x14ac:dyDescent="0.25">
      <c r="A63" s="24" t="s">
        <v>41</v>
      </c>
      <c r="B63" s="25">
        <v>1056042</v>
      </c>
      <c r="C63" s="26">
        <v>56327004368</v>
      </c>
      <c r="D63" s="27" t="s">
        <v>51</v>
      </c>
      <c r="E63" s="25" t="s">
        <v>18</v>
      </c>
      <c r="F63" s="25">
        <v>12</v>
      </c>
      <c r="G63" s="28">
        <v>25.93</v>
      </c>
      <c r="H63" s="28">
        <v>3.37</v>
      </c>
      <c r="I63" s="28">
        <v>29.3</v>
      </c>
      <c r="J63" s="28">
        <v>1.2</v>
      </c>
      <c r="K63" s="28">
        <v>30.5</v>
      </c>
      <c r="L63" s="11" t="s">
        <v>0</v>
      </c>
      <c r="M63" s="23"/>
    </row>
    <row r="64" spans="1:13" s="17" customFormat="1" ht="15.75" x14ac:dyDescent="0.25">
      <c r="A64" s="24" t="s">
        <v>52</v>
      </c>
      <c r="B64" s="25">
        <v>1629004</v>
      </c>
      <c r="C64" s="26">
        <v>776029702729</v>
      </c>
      <c r="D64" s="27" t="s">
        <v>53</v>
      </c>
      <c r="E64" s="25" t="s">
        <v>14</v>
      </c>
      <c r="F64" s="25">
        <v>1</v>
      </c>
      <c r="G64" s="28">
        <v>2.3008849557522129</v>
      </c>
      <c r="H64" s="28">
        <v>0.29911504424778768</v>
      </c>
      <c r="I64" s="28">
        <v>2.6</v>
      </c>
      <c r="J64" s="28">
        <v>0.1</v>
      </c>
      <c r="K64" s="28">
        <v>2.7</v>
      </c>
      <c r="L64" s="11" t="s">
        <v>0</v>
      </c>
      <c r="M64" s="23"/>
    </row>
    <row r="65" spans="1:13" s="17" customFormat="1" ht="15.75" x14ac:dyDescent="0.25">
      <c r="A65" s="24" t="s">
        <v>52</v>
      </c>
      <c r="B65" s="25">
        <v>1629038</v>
      </c>
      <c r="C65" s="26">
        <v>776029704525</v>
      </c>
      <c r="D65" s="27" t="s">
        <v>53</v>
      </c>
      <c r="E65" s="25" t="s">
        <v>18</v>
      </c>
      <c r="F65" s="25">
        <v>6</v>
      </c>
      <c r="G65" s="28">
        <v>14.73</v>
      </c>
      <c r="H65" s="28">
        <v>1.92</v>
      </c>
      <c r="I65" s="28">
        <v>16.649999999999999</v>
      </c>
      <c r="J65" s="28">
        <v>0.6</v>
      </c>
      <c r="K65" s="28">
        <v>17.25</v>
      </c>
      <c r="L65" s="38" t="s">
        <v>82</v>
      </c>
      <c r="M65" s="23"/>
    </row>
    <row r="66" spans="1:13" s="17" customFormat="1" ht="15.75" x14ac:dyDescent="0.25">
      <c r="A66" s="24" t="s">
        <v>52</v>
      </c>
      <c r="B66" s="25">
        <v>1617038</v>
      </c>
      <c r="C66" s="26">
        <v>776029705966</v>
      </c>
      <c r="D66" s="27" t="s">
        <v>54</v>
      </c>
      <c r="E66" s="25" t="s">
        <v>18</v>
      </c>
      <c r="F66" s="25">
        <v>6</v>
      </c>
      <c r="G66" s="28">
        <v>10.75</v>
      </c>
      <c r="H66" s="28">
        <v>1.4</v>
      </c>
      <c r="I66" s="28">
        <v>12.15</v>
      </c>
      <c r="J66" s="28">
        <v>0.6</v>
      </c>
      <c r="K66" s="28">
        <v>12.75</v>
      </c>
      <c r="L66" s="11" t="s">
        <v>0</v>
      </c>
      <c r="M66" s="23"/>
    </row>
    <row r="67" spans="1:13" s="17" customFormat="1" ht="15.75" x14ac:dyDescent="0.25">
      <c r="A67" s="24" t="s">
        <v>52</v>
      </c>
      <c r="B67" s="25">
        <v>1631004</v>
      </c>
      <c r="C67" s="26">
        <v>776029703085</v>
      </c>
      <c r="D67" s="27" t="s">
        <v>55</v>
      </c>
      <c r="E67" s="25" t="s">
        <v>14</v>
      </c>
      <c r="F67" s="25">
        <v>1</v>
      </c>
      <c r="G67" s="28">
        <v>1.7256637168141593</v>
      </c>
      <c r="H67" s="28">
        <v>0.22433628318584073</v>
      </c>
      <c r="I67" s="28">
        <v>1.9499999999999997</v>
      </c>
      <c r="J67" s="28">
        <v>0.1</v>
      </c>
      <c r="K67" s="28">
        <v>2.0499999999999998</v>
      </c>
      <c r="L67" s="11" t="s">
        <v>0</v>
      </c>
      <c r="M67" s="23"/>
    </row>
    <row r="68" spans="1:13" s="17" customFormat="1" ht="15.75" x14ac:dyDescent="0.25">
      <c r="A68" s="24" t="s">
        <v>52</v>
      </c>
      <c r="B68" s="25">
        <v>1628444</v>
      </c>
      <c r="C68" s="26">
        <v>776029701548</v>
      </c>
      <c r="D68" s="27" t="s">
        <v>56</v>
      </c>
      <c r="E68" s="25" t="s">
        <v>14</v>
      </c>
      <c r="F68" s="25">
        <v>1</v>
      </c>
      <c r="G68" s="28">
        <v>2.3008849557522129</v>
      </c>
      <c r="H68" s="28">
        <v>0.29911504424778768</v>
      </c>
      <c r="I68" s="28">
        <v>2.6</v>
      </c>
      <c r="J68" s="28">
        <v>0.1</v>
      </c>
      <c r="K68" s="28">
        <v>2.7</v>
      </c>
      <c r="L68" s="11" t="s">
        <v>0</v>
      </c>
      <c r="M68" s="23"/>
    </row>
    <row r="69" spans="1:13" s="17" customFormat="1" ht="15.75" x14ac:dyDescent="0.25">
      <c r="A69" s="24" t="s">
        <v>52</v>
      </c>
      <c r="B69" s="25">
        <v>1628038</v>
      </c>
      <c r="C69" s="26">
        <v>776029703092</v>
      </c>
      <c r="D69" s="27" t="s">
        <v>56</v>
      </c>
      <c r="E69" s="25" t="s">
        <v>18</v>
      </c>
      <c r="F69" s="25">
        <v>6</v>
      </c>
      <c r="G69" s="28">
        <v>14.73</v>
      </c>
      <c r="H69" s="28">
        <v>1.92</v>
      </c>
      <c r="I69" s="28">
        <v>16.649999999999999</v>
      </c>
      <c r="J69" s="28">
        <v>0.6</v>
      </c>
      <c r="K69" s="28">
        <v>17.25</v>
      </c>
      <c r="L69" s="38" t="s">
        <v>82</v>
      </c>
      <c r="M69" s="23"/>
    </row>
    <row r="70" spans="1:13" s="17" customFormat="1" ht="15.75" x14ac:dyDescent="0.25">
      <c r="A70" s="24" t="s">
        <v>52</v>
      </c>
      <c r="B70" s="25">
        <v>1620004</v>
      </c>
      <c r="C70" s="26">
        <v>776029703191</v>
      </c>
      <c r="D70" s="27" t="s">
        <v>57</v>
      </c>
      <c r="E70" s="25" t="s">
        <v>14</v>
      </c>
      <c r="F70" s="25">
        <v>1</v>
      </c>
      <c r="G70" s="28">
        <v>2.8761061946902657</v>
      </c>
      <c r="H70" s="28">
        <v>0.37389380530973454</v>
      </c>
      <c r="I70" s="28">
        <v>3.25</v>
      </c>
      <c r="J70" s="28">
        <v>0.1</v>
      </c>
      <c r="K70" s="28">
        <v>3.35</v>
      </c>
      <c r="L70" s="38" t="s">
        <v>82</v>
      </c>
      <c r="M70" s="23"/>
    </row>
    <row r="71" spans="1:13" s="17" customFormat="1" ht="15.75" x14ac:dyDescent="0.25">
      <c r="A71" s="24" t="s">
        <v>58</v>
      </c>
      <c r="B71" s="25">
        <v>2022004</v>
      </c>
      <c r="C71" s="26">
        <v>852500001618</v>
      </c>
      <c r="D71" s="27" t="s">
        <v>59</v>
      </c>
      <c r="E71" s="25" t="s">
        <v>14</v>
      </c>
      <c r="F71" s="25">
        <v>1</v>
      </c>
      <c r="G71" s="28">
        <v>3.23</v>
      </c>
      <c r="H71" s="28">
        <v>0.42</v>
      </c>
      <c r="I71" s="28">
        <v>3.65</v>
      </c>
      <c r="J71" s="28">
        <v>0.1</v>
      </c>
      <c r="K71" s="28">
        <v>3.75</v>
      </c>
      <c r="L71" s="38" t="s">
        <v>82</v>
      </c>
      <c r="M71" s="23"/>
    </row>
    <row r="72" spans="1:13" s="17" customFormat="1" ht="15.75" x14ac:dyDescent="0.25">
      <c r="A72" s="24" t="s">
        <v>60</v>
      </c>
      <c r="B72" s="25">
        <v>3582346</v>
      </c>
      <c r="C72" s="26">
        <v>5741000465684</v>
      </c>
      <c r="D72" s="27" t="s">
        <v>61</v>
      </c>
      <c r="E72" s="25" t="s">
        <v>17</v>
      </c>
      <c r="F72" s="25">
        <v>1</v>
      </c>
      <c r="G72" s="28">
        <v>2.35</v>
      </c>
      <c r="H72" s="28">
        <v>0.3</v>
      </c>
      <c r="I72" s="28">
        <v>2.65</v>
      </c>
      <c r="J72" s="28">
        <v>0.1</v>
      </c>
      <c r="K72" s="28">
        <v>2.75</v>
      </c>
      <c r="L72" s="38" t="s">
        <v>82</v>
      </c>
      <c r="M72" s="23"/>
    </row>
    <row r="73" spans="1:13" s="17" customFormat="1" ht="15.75" x14ac:dyDescent="0.25">
      <c r="A73" s="24" t="s">
        <v>62</v>
      </c>
      <c r="B73" s="25">
        <v>3874004</v>
      </c>
      <c r="C73" s="26">
        <v>56910000340</v>
      </c>
      <c r="D73" s="27" t="s">
        <v>63</v>
      </c>
      <c r="E73" s="25" t="s">
        <v>14</v>
      </c>
      <c r="F73" s="25">
        <v>1</v>
      </c>
      <c r="G73" s="28">
        <v>2.831858407079646</v>
      </c>
      <c r="H73" s="28">
        <v>0.36814159292035398</v>
      </c>
      <c r="I73" s="28">
        <v>3.1999999999999997</v>
      </c>
      <c r="J73" s="28">
        <v>0.1</v>
      </c>
      <c r="K73" s="28">
        <v>3.3</v>
      </c>
      <c r="L73" s="38" t="s">
        <v>82</v>
      </c>
      <c r="M73" s="23"/>
    </row>
    <row r="74" spans="1:13" s="17" customFormat="1" ht="15.75" x14ac:dyDescent="0.25">
      <c r="A74" s="24" t="s">
        <v>62</v>
      </c>
      <c r="B74" s="25">
        <v>1496004</v>
      </c>
      <c r="C74" s="26">
        <v>56910403516</v>
      </c>
      <c r="D74" s="27" t="s">
        <v>64</v>
      </c>
      <c r="E74" s="25" t="s">
        <v>14</v>
      </c>
      <c r="F74" s="25">
        <v>1</v>
      </c>
      <c r="G74" s="28">
        <v>1.81</v>
      </c>
      <c r="H74" s="28">
        <v>0.24</v>
      </c>
      <c r="I74" s="28">
        <v>2.0499999999999998</v>
      </c>
      <c r="J74" s="28">
        <v>0.1</v>
      </c>
      <c r="K74" s="28">
        <v>2.15</v>
      </c>
      <c r="L74" s="11" t="s">
        <v>0</v>
      </c>
      <c r="M74" s="23"/>
    </row>
    <row r="75" spans="1:13" s="17" customFormat="1" ht="15.75" x14ac:dyDescent="0.25">
      <c r="A75" s="24" t="s">
        <v>62</v>
      </c>
      <c r="B75" s="25">
        <v>1496424</v>
      </c>
      <c r="C75" s="26">
        <v>56910403110</v>
      </c>
      <c r="D75" s="27" t="s">
        <v>64</v>
      </c>
      <c r="E75" s="25" t="s">
        <v>15</v>
      </c>
      <c r="F75" s="25">
        <v>6</v>
      </c>
      <c r="G75" s="28">
        <v>9.16</v>
      </c>
      <c r="H75" s="28">
        <v>1.19</v>
      </c>
      <c r="I75" s="28">
        <v>10.35</v>
      </c>
      <c r="J75" s="28">
        <v>0.6</v>
      </c>
      <c r="K75" s="28">
        <v>10.95</v>
      </c>
      <c r="L75" s="38" t="s">
        <v>82</v>
      </c>
      <c r="M75" s="23"/>
    </row>
    <row r="76" spans="1:13" s="17" customFormat="1" ht="15.75" x14ac:dyDescent="0.25">
      <c r="A76" s="24" t="s">
        <v>62</v>
      </c>
      <c r="B76" s="25">
        <v>1496042</v>
      </c>
      <c r="C76" s="26">
        <v>56910403479</v>
      </c>
      <c r="D76" s="27" t="s">
        <v>64</v>
      </c>
      <c r="E76" s="25" t="s">
        <v>18</v>
      </c>
      <c r="F76" s="25">
        <v>12</v>
      </c>
      <c r="G76" s="28">
        <v>21.283185840707969</v>
      </c>
      <c r="H76" s="28">
        <v>2.7668141592920361</v>
      </c>
      <c r="I76" s="28">
        <v>24.05</v>
      </c>
      <c r="J76" s="28">
        <v>1.2</v>
      </c>
      <c r="K76" s="28">
        <v>25.25</v>
      </c>
      <c r="L76" s="11" t="s">
        <v>0</v>
      </c>
      <c r="M76" s="23"/>
    </row>
    <row r="77" spans="1:13" s="17" customFormat="1" ht="15.75" x14ac:dyDescent="0.25">
      <c r="A77" s="24" t="s">
        <v>62</v>
      </c>
      <c r="B77" s="25">
        <v>1492038</v>
      </c>
      <c r="C77" s="26">
        <v>56910414734</v>
      </c>
      <c r="D77" s="27" t="s">
        <v>65</v>
      </c>
      <c r="E77" s="25" t="s">
        <v>18</v>
      </c>
      <c r="F77" s="25">
        <v>6</v>
      </c>
      <c r="G77" s="28">
        <v>11.725663716814161</v>
      </c>
      <c r="H77" s="28">
        <v>1.5243362831858409</v>
      </c>
      <c r="I77" s="28">
        <v>13.25</v>
      </c>
      <c r="J77" s="28">
        <v>0.6</v>
      </c>
      <c r="K77" s="28">
        <v>13.85</v>
      </c>
      <c r="L77" s="38" t="s">
        <v>82</v>
      </c>
      <c r="M77" s="23"/>
    </row>
    <row r="78" spans="1:13" s="17" customFormat="1" ht="15.75" x14ac:dyDescent="0.25">
      <c r="A78" s="24" t="s">
        <v>62</v>
      </c>
      <c r="B78" s="25">
        <v>1497038</v>
      </c>
      <c r="C78" s="26">
        <v>56910405138</v>
      </c>
      <c r="D78" s="27" t="s">
        <v>66</v>
      </c>
      <c r="E78" s="25" t="s">
        <v>18</v>
      </c>
      <c r="F78" s="25">
        <v>6</v>
      </c>
      <c r="G78" s="28">
        <v>11.73</v>
      </c>
      <c r="H78" s="28">
        <v>1.52</v>
      </c>
      <c r="I78" s="28">
        <v>13.25</v>
      </c>
      <c r="J78" s="28">
        <v>0.6</v>
      </c>
      <c r="K78" s="28">
        <v>13.85</v>
      </c>
      <c r="L78" s="38" t="s">
        <v>82</v>
      </c>
      <c r="M78" s="23"/>
    </row>
    <row r="79" spans="1:13" s="17" customFormat="1" ht="15.75" x14ac:dyDescent="0.25">
      <c r="A79" s="24" t="s">
        <v>62</v>
      </c>
      <c r="B79" s="25">
        <v>1489063</v>
      </c>
      <c r="C79" s="26">
        <v>56910605002</v>
      </c>
      <c r="D79" s="27" t="s">
        <v>67</v>
      </c>
      <c r="E79" s="25" t="s">
        <v>68</v>
      </c>
      <c r="F79" s="25">
        <v>1</v>
      </c>
      <c r="G79" s="28">
        <v>2.83</v>
      </c>
      <c r="H79" s="28">
        <v>0.37</v>
      </c>
      <c r="I79" s="28">
        <v>3.1999999999999997</v>
      </c>
      <c r="J79" s="28">
        <v>0.1</v>
      </c>
      <c r="K79" s="28">
        <v>3.3</v>
      </c>
      <c r="L79" s="11" t="s">
        <v>0</v>
      </c>
      <c r="M79" s="23"/>
    </row>
    <row r="80" spans="1:13" s="17" customFormat="1" ht="15.75" x14ac:dyDescent="0.25">
      <c r="A80" s="24" t="s">
        <v>62</v>
      </c>
      <c r="B80" s="25">
        <v>1489217</v>
      </c>
      <c r="C80" s="26">
        <v>56910605064</v>
      </c>
      <c r="D80" s="27" t="s">
        <v>67</v>
      </c>
      <c r="E80" s="25" t="s">
        <v>69</v>
      </c>
      <c r="F80" s="25">
        <v>6</v>
      </c>
      <c r="G80" s="28">
        <v>17.61</v>
      </c>
      <c r="H80" s="28">
        <v>2.29</v>
      </c>
      <c r="I80" s="28">
        <v>19.899999999999999</v>
      </c>
      <c r="J80" s="28">
        <v>0.6</v>
      </c>
      <c r="K80" s="28">
        <v>20.5</v>
      </c>
      <c r="L80" s="38" t="s">
        <v>82</v>
      </c>
      <c r="M80" s="23"/>
    </row>
    <row r="81" spans="1:13" s="17" customFormat="1" ht="15.75" x14ac:dyDescent="0.25">
      <c r="A81" s="24" t="s">
        <v>62</v>
      </c>
      <c r="B81" s="25">
        <v>1504172</v>
      </c>
      <c r="C81" s="26">
        <v>56910301300</v>
      </c>
      <c r="D81" s="27" t="s">
        <v>70</v>
      </c>
      <c r="E81" s="25" t="s">
        <v>15</v>
      </c>
      <c r="F81" s="25">
        <v>30</v>
      </c>
      <c r="G81" s="28">
        <v>49.513274336283196</v>
      </c>
      <c r="H81" s="28">
        <v>6.4367256637168158</v>
      </c>
      <c r="I81" s="28">
        <v>55.95</v>
      </c>
      <c r="J81" s="28">
        <v>3</v>
      </c>
      <c r="K81" s="28">
        <v>58.95</v>
      </c>
      <c r="L81" s="38" t="s">
        <v>82</v>
      </c>
      <c r="M81" s="23"/>
    </row>
    <row r="82" spans="1:13" s="17" customFormat="1" ht="15.75" x14ac:dyDescent="0.25">
      <c r="A82" s="24" t="s">
        <v>62</v>
      </c>
      <c r="B82" s="25">
        <v>1504038</v>
      </c>
      <c r="C82" s="26">
        <v>56910304745</v>
      </c>
      <c r="D82" s="27" t="s">
        <v>70</v>
      </c>
      <c r="E82" s="25" t="s">
        <v>18</v>
      </c>
      <c r="F82" s="25">
        <v>6</v>
      </c>
      <c r="G82" s="28">
        <v>14.73</v>
      </c>
      <c r="H82" s="28">
        <v>1.92</v>
      </c>
      <c r="I82" s="28">
        <v>16.649999999999999</v>
      </c>
      <c r="J82" s="28">
        <v>0.6</v>
      </c>
      <c r="K82" s="28">
        <v>17.25</v>
      </c>
      <c r="L82" s="38" t="s">
        <v>82</v>
      </c>
      <c r="M82" s="23"/>
    </row>
    <row r="83" spans="1:13" s="17" customFormat="1" ht="15.75" x14ac:dyDescent="0.25">
      <c r="A83" s="24" t="s">
        <v>62</v>
      </c>
      <c r="B83" s="25">
        <v>1504042</v>
      </c>
      <c r="C83" s="26">
        <v>56910304769</v>
      </c>
      <c r="D83" s="27" t="s">
        <v>70</v>
      </c>
      <c r="E83" s="25" t="s">
        <v>18</v>
      </c>
      <c r="F83" s="25">
        <v>12</v>
      </c>
      <c r="G83" s="28">
        <v>23.938053097345136</v>
      </c>
      <c r="H83" s="28">
        <v>3.1119469026548678</v>
      </c>
      <c r="I83" s="28">
        <v>27.05</v>
      </c>
      <c r="J83" s="28">
        <v>1.2</v>
      </c>
      <c r="K83" s="28">
        <v>28.25</v>
      </c>
      <c r="L83" s="11" t="s">
        <v>0</v>
      </c>
      <c r="M83" s="23"/>
    </row>
    <row r="84" spans="1:13" s="17" customFormat="1" ht="15.75" x14ac:dyDescent="0.25">
      <c r="A84" s="24" t="s">
        <v>62</v>
      </c>
      <c r="B84" s="25">
        <v>1490038</v>
      </c>
      <c r="C84" s="26">
        <v>56910204731</v>
      </c>
      <c r="D84" s="27" t="s">
        <v>71</v>
      </c>
      <c r="E84" s="25" t="s">
        <v>18</v>
      </c>
      <c r="F84" s="25">
        <v>6</v>
      </c>
      <c r="G84" s="28">
        <v>12.96</v>
      </c>
      <c r="H84" s="28">
        <v>1.69</v>
      </c>
      <c r="I84" s="28">
        <v>14.65</v>
      </c>
      <c r="J84" s="28">
        <v>0.6</v>
      </c>
      <c r="K84" s="28">
        <v>15.25</v>
      </c>
      <c r="L84" s="11" t="s">
        <v>0</v>
      </c>
      <c r="M84" s="23"/>
    </row>
    <row r="85" spans="1:13" s="17" customFormat="1" ht="15.75" x14ac:dyDescent="0.25">
      <c r="A85" s="24" t="s">
        <v>72</v>
      </c>
      <c r="B85" s="25">
        <v>1065033</v>
      </c>
      <c r="C85" s="26">
        <v>702915002055</v>
      </c>
      <c r="D85" s="27" t="s">
        <v>73</v>
      </c>
      <c r="E85" s="25" t="s">
        <v>15</v>
      </c>
      <c r="F85" s="25">
        <v>24</v>
      </c>
      <c r="G85" s="28">
        <v>41.814159292035406</v>
      </c>
      <c r="H85" s="28">
        <v>5.4358407079646032</v>
      </c>
      <c r="I85" s="28">
        <v>47.25</v>
      </c>
      <c r="J85" s="28">
        <v>2.4</v>
      </c>
      <c r="K85" s="28">
        <v>49.65</v>
      </c>
      <c r="L85" s="11" t="s">
        <v>0</v>
      </c>
      <c r="M85" s="23"/>
    </row>
    <row r="86" spans="1:13" s="17" customFormat="1" ht="15.75" x14ac:dyDescent="0.25">
      <c r="A86" s="24" t="s">
        <v>72</v>
      </c>
      <c r="B86" s="25">
        <v>1065306</v>
      </c>
      <c r="C86" s="26">
        <v>702915003038</v>
      </c>
      <c r="D86" s="27" t="s">
        <v>73</v>
      </c>
      <c r="E86" s="25" t="s">
        <v>18</v>
      </c>
      <c r="F86" s="25">
        <v>6</v>
      </c>
      <c r="G86" s="28">
        <v>16.73</v>
      </c>
      <c r="H86" s="28">
        <v>2.17</v>
      </c>
      <c r="I86" s="28">
        <v>18.899999999999999</v>
      </c>
      <c r="J86" s="28">
        <v>0.6</v>
      </c>
      <c r="K86" s="28">
        <v>19.5</v>
      </c>
      <c r="L86" s="11" t="s">
        <v>0</v>
      </c>
      <c r="M86" s="23"/>
    </row>
    <row r="87" spans="1:13" s="17" customFormat="1" ht="15.75" x14ac:dyDescent="0.25">
      <c r="A87" s="24" t="s">
        <v>74</v>
      </c>
      <c r="B87" s="25">
        <v>2040004</v>
      </c>
      <c r="C87" s="26">
        <v>870766000398</v>
      </c>
      <c r="D87" s="27" t="s">
        <v>75</v>
      </c>
      <c r="E87" s="25" t="s">
        <v>14</v>
      </c>
      <c r="F87" s="25">
        <v>1</v>
      </c>
      <c r="G87" s="28">
        <v>3.14</v>
      </c>
      <c r="H87" s="28">
        <v>0.41</v>
      </c>
      <c r="I87" s="28">
        <v>3.55</v>
      </c>
      <c r="J87" s="28">
        <v>0.1</v>
      </c>
      <c r="K87" s="28">
        <v>3.65</v>
      </c>
      <c r="L87" s="11" t="s">
        <v>0</v>
      </c>
      <c r="M87" s="23"/>
    </row>
    <row r="88" spans="1:13" s="17" customFormat="1" ht="15.75" x14ac:dyDescent="0.25">
      <c r="A88" s="24" t="s">
        <v>74</v>
      </c>
      <c r="B88" s="25">
        <v>3351004</v>
      </c>
      <c r="C88" s="26">
        <v>870766000664</v>
      </c>
      <c r="D88" s="27" t="s">
        <v>76</v>
      </c>
      <c r="E88" s="25" t="s">
        <v>14</v>
      </c>
      <c r="F88" s="25">
        <v>1</v>
      </c>
      <c r="G88" s="28">
        <v>4.2</v>
      </c>
      <c r="H88" s="28">
        <v>0.55000000000000004</v>
      </c>
      <c r="I88" s="28">
        <v>4.75</v>
      </c>
      <c r="J88" s="28">
        <v>0.1</v>
      </c>
      <c r="K88" s="28">
        <v>4.8499999999999996</v>
      </c>
      <c r="L88" s="38" t="s">
        <v>82</v>
      </c>
      <c r="M88" s="23"/>
    </row>
    <row r="89" spans="1:13" s="17" customFormat="1" ht="15.75" x14ac:dyDescent="0.25">
      <c r="A89" s="24" t="s">
        <v>77</v>
      </c>
      <c r="B89" s="25">
        <v>3511004</v>
      </c>
      <c r="C89" s="26">
        <v>196852672370</v>
      </c>
      <c r="D89" s="27" t="s">
        <v>78</v>
      </c>
      <c r="E89" s="25" t="s">
        <v>14</v>
      </c>
      <c r="F89" s="25">
        <v>1</v>
      </c>
      <c r="G89" s="28">
        <v>3.32</v>
      </c>
      <c r="H89" s="28">
        <v>0.43</v>
      </c>
      <c r="I89" s="28">
        <v>3.75</v>
      </c>
      <c r="J89" s="28">
        <v>0.1</v>
      </c>
      <c r="K89" s="28">
        <v>3.85</v>
      </c>
      <c r="L89" s="38" t="s">
        <v>82</v>
      </c>
      <c r="M89" s="23"/>
    </row>
    <row r="90" spans="1:13" s="17" customFormat="1" ht="15.75" x14ac:dyDescent="0.25">
      <c r="A90" s="24" t="s">
        <v>77</v>
      </c>
      <c r="B90" s="25">
        <v>1374004</v>
      </c>
      <c r="C90" s="26">
        <v>196852884988</v>
      </c>
      <c r="D90" s="27" t="s">
        <v>79</v>
      </c>
      <c r="E90" s="25" t="s">
        <v>14</v>
      </c>
      <c r="F90" s="25">
        <v>1</v>
      </c>
      <c r="G90" s="28">
        <v>3.1</v>
      </c>
      <c r="H90" s="28">
        <v>0.4</v>
      </c>
      <c r="I90" s="28">
        <v>3.5</v>
      </c>
      <c r="J90" s="28">
        <v>0.1</v>
      </c>
      <c r="K90" s="28">
        <v>3.6</v>
      </c>
      <c r="L90" s="11" t="s">
        <v>0</v>
      </c>
      <c r="M90" s="23"/>
    </row>
    <row r="91" spans="1:13" ht="15" x14ac:dyDescent="0.2">
      <c r="A91" s="29"/>
      <c r="B91" s="30"/>
      <c r="C91" s="31"/>
      <c r="D91" s="32"/>
      <c r="E91" s="33"/>
      <c r="F91" s="33"/>
      <c r="G91" s="34"/>
      <c r="H91" s="34"/>
      <c r="I91" s="34"/>
      <c r="J91" s="34"/>
      <c r="K91" s="34"/>
      <c r="L91" s="35"/>
    </row>
    <row r="92" spans="1:13" ht="15" x14ac:dyDescent="0.2">
      <c r="A92" s="29"/>
      <c r="B92" s="30"/>
      <c r="C92" s="31"/>
      <c r="D92" s="32"/>
      <c r="E92" s="33"/>
      <c r="F92" s="33"/>
      <c r="G92" s="34"/>
      <c r="H92" s="34"/>
      <c r="I92" s="34"/>
      <c r="J92" s="34"/>
      <c r="K92" s="34"/>
      <c r="L92" s="35"/>
    </row>
    <row r="93" spans="1:13" ht="15" x14ac:dyDescent="0.2">
      <c r="A93" s="29"/>
      <c r="B93" s="30"/>
      <c r="C93" s="31"/>
      <c r="D93" s="32"/>
      <c r="E93" s="33"/>
      <c r="F93" s="33"/>
      <c r="G93" s="34"/>
      <c r="H93" s="34"/>
      <c r="I93" s="34"/>
      <c r="J93" s="34"/>
      <c r="K93" s="34"/>
      <c r="L93" s="35"/>
    </row>
    <row r="94" spans="1:13" ht="15" x14ac:dyDescent="0.2">
      <c r="A94" s="29"/>
      <c r="B94" s="30"/>
      <c r="C94" s="31"/>
      <c r="D94" s="32"/>
      <c r="E94" s="33"/>
      <c r="F94" s="33"/>
      <c r="G94" s="34"/>
      <c r="H94" s="34"/>
      <c r="I94" s="34"/>
      <c r="J94" s="34"/>
      <c r="K94" s="34"/>
      <c r="L94" s="35"/>
    </row>
    <row r="95" spans="1:13" ht="15" x14ac:dyDescent="0.2">
      <c r="A95" s="29"/>
      <c r="B95" s="30"/>
      <c r="C95" s="31"/>
      <c r="D95" s="32"/>
      <c r="E95" s="33"/>
      <c r="F95" s="33"/>
      <c r="G95" s="34"/>
      <c r="H95" s="34"/>
      <c r="I95" s="34"/>
      <c r="J95" s="34"/>
      <c r="K95" s="34"/>
      <c r="L95" s="35"/>
    </row>
    <row r="96" spans="1:13" ht="15" x14ac:dyDescent="0.2">
      <c r="A96" s="29"/>
      <c r="B96" s="30"/>
      <c r="C96" s="31"/>
      <c r="D96" s="32"/>
      <c r="E96" s="33"/>
      <c r="F96" s="33"/>
      <c r="G96" s="34"/>
      <c r="H96" s="34"/>
      <c r="I96" s="34"/>
      <c r="J96" s="34"/>
      <c r="K96" s="34"/>
      <c r="L96" s="35"/>
    </row>
    <row r="97" spans="1:12" ht="15" x14ac:dyDescent="0.2">
      <c r="A97" s="29"/>
      <c r="B97" s="30"/>
      <c r="C97" s="31"/>
      <c r="D97" s="32"/>
      <c r="E97" s="33"/>
      <c r="F97" s="33"/>
      <c r="G97" s="34"/>
      <c r="H97" s="34"/>
      <c r="I97" s="34"/>
      <c r="J97" s="34"/>
      <c r="K97" s="34"/>
      <c r="L97" s="35"/>
    </row>
    <row r="98" spans="1:12" ht="15" x14ac:dyDescent="0.2">
      <c r="A98" s="29"/>
      <c r="B98" s="30"/>
      <c r="C98" s="31"/>
      <c r="D98" s="32"/>
      <c r="E98" s="33"/>
      <c r="F98" s="33"/>
      <c r="G98" s="34"/>
      <c r="H98" s="34"/>
      <c r="I98" s="34"/>
      <c r="J98" s="34"/>
      <c r="K98" s="34"/>
      <c r="L98" s="35"/>
    </row>
    <row r="99" spans="1:12" ht="15" x14ac:dyDescent="0.2">
      <c r="A99" s="29"/>
      <c r="B99" s="30"/>
      <c r="C99" s="31"/>
      <c r="D99" s="32"/>
      <c r="E99" s="33"/>
      <c r="F99" s="33"/>
      <c r="G99" s="34"/>
      <c r="H99" s="34"/>
      <c r="I99" s="34"/>
      <c r="J99" s="34"/>
      <c r="K99" s="34"/>
      <c r="L99" s="35"/>
    </row>
    <row r="100" spans="1:12" ht="15" x14ac:dyDescent="0.2">
      <c r="A100" s="29"/>
      <c r="B100" s="30"/>
      <c r="C100" s="31"/>
      <c r="D100" s="32"/>
      <c r="E100" s="33"/>
      <c r="F100" s="33"/>
      <c r="G100" s="34"/>
      <c r="H100" s="34"/>
      <c r="I100" s="34"/>
      <c r="J100" s="34"/>
      <c r="K100" s="34"/>
      <c r="L100" s="35"/>
    </row>
    <row r="101" spans="1:12" ht="15" x14ac:dyDescent="0.2">
      <c r="A101" s="29"/>
      <c r="B101" s="30"/>
      <c r="C101" s="31"/>
      <c r="D101" s="32"/>
      <c r="E101" s="33"/>
      <c r="F101" s="33"/>
      <c r="G101" s="34"/>
      <c r="H101" s="34"/>
      <c r="I101" s="34"/>
      <c r="J101" s="34"/>
      <c r="K101" s="34"/>
      <c r="L101" s="35"/>
    </row>
    <row r="102" spans="1:12" ht="15" x14ac:dyDescent="0.2">
      <c r="A102" s="29"/>
      <c r="B102" s="30"/>
      <c r="C102" s="31"/>
      <c r="D102" s="32"/>
      <c r="E102" s="33"/>
      <c r="F102" s="33"/>
      <c r="G102" s="34"/>
      <c r="H102" s="34"/>
      <c r="I102" s="34"/>
      <c r="J102" s="34"/>
      <c r="K102" s="34"/>
      <c r="L102" s="35"/>
    </row>
    <row r="103" spans="1:12" ht="15" x14ac:dyDescent="0.2">
      <c r="A103" s="29"/>
      <c r="B103" s="30"/>
      <c r="C103" s="31"/>
      <c r="D103" s="32"/>
      <c r="E103" s="33"/>
      <c r="F103" s="33"/>
      <c r="G103" s="34"/>
      <c r="H103" s="34"/>
      <c r="I103" s="34"/>
      <c r="J103" s="34"/>
      <c r="K103" s="34"/>
      <c r="L103" s="35"/>
    </row>
    <row r="104" spans="1:12" ht="15" x14ac:dyDescent="0.2">
      <c r="A104" s="29"/>
      <c r="B104" s="30"/>
      <c r="C104" s="31"/>
      <c r="D104" s="32"/>
      <c r="E104" s="33"/>
      <c r="F104" s="33"/>
      <c r="G104" s="34"/>
      <c r="H104" s="34"/>
      <c r="I104" s="34"/>
      <c r="J104" s="34"/>
      <c r="K104" s="34"/>
      <c r="L104" s="35"/>
    </row>
    <row r="105" spans="1:12" ht="15" x14ac:dyDescent="0.2">
      <c r="A105" s="29"/>
      <c r="B105" s="30"/>
      <c r="C105" s="31"/>
      <c r="D105" s="32"/>
      <c r="E105" s="33"/>
      <c r="F105" s="33"/>
      <c r="G105" s="34"/>
      <c r="H105" s="34"/>
      <c r="I105" s="34"/>
      <c r="J105" s="34"/>
      <c r="K105" s="34"/>
      <c r="L105" s="35"/>
    </row>
    <row r="106" spans="1:12" ht="15" x14ac:dyDescent="0.2">
      <c r="A106" s="29"/>
      <c r="B106" s="30"/>
      <c r="C106" s="31"/>
      <c r="D106" s="32"/>
      <c r="E106" s="33"/>
      <c r="F106" s="33"/>
      <c r="G106" s="34"/>
      <c r="H106" s="34"/>
      <c r="I106" s="34"/>
      <c r="J106" s="34"/>
      <c r="K106" s="34"/>
      <c r="L106" s="35"/>
    </row>
    <row r="107" spans="1:12" ht="15" x14ac:dyDescent="0.2">
      <c r="A107" s="29"/>
      <c r="B107" s="30"/>
      <c r="C107" s="31"/>
      <c r="D107" s="32"/>
      <c r="E107" s="33"/>
      <c r="F107" s="33"/>
      <c r="G107" s="34"/>
      <c r="H107" s="34"/>
      <c r="I107" s="34"/>
      <c r="J107" s="34"/>
      <c r="K107" s="34"/>
      <c r="L107" s="35"/>
    </row>
    <row r="108" spans="1:12" ht="15" x14ac:dyDescent="0.2">
      <c r="A108" s="29"/>
      <c r="B108" s="30"/>
      <c r="C108" s="31"/>
      <c r="D108" s="32"/>
      <c r="E108" s="33"/>
      <c r="F108" s="33"/>
      <c r="G108" s="34"/>
      <c r="H108" s="34"/>
      <c r="I108" s="34"/>
      <c r="J108" s="34"/>
      <c r="K108" s="34"/>
      <c r="L108" s="35"/>
    </row>
    <row r="109" spans="1:12" ht="15" x14ac:dyDescent="0.2">
      <c r="A109" s="29"/>
      <c r="B109" s="30"/>
      <c r="C109" s="31"/>
      <c r="D109" s="32"/>
      <c r="E109" s="33"/>
      <c r="F109" s="33"/>
      <c r="G109" s="34"/>
      <c r="H109" s="34"/>
      <c r="I109" s="34"/>
      <c r="J109" s="34"/>
      <c r="K109" s="34"/>
      <c r="L109" s="35"/>
    </row>
    <row r="110" spans="1:12" ht="15" x14ac:dyDescent="0.2">
      <c r="A110" s="29"/>
      <c r="B110" s="30"/>
      <c r="C110" s="31"/>
      <c r="D110" s="32"/>
      <c r="E110" s="33"/>
      <c r="F110" s="33"/>
      <c r="G110" s="34"/>
      <c r="H110" s="34"/>
      <c r="I110" s="34"/>
      <c r="J110" s="34"/>
      <c r="K110" s="34"/>
      <c r="L110" s="35"/>
    </row>
    <row r="111" spans="1:12" ht="15" x14ac:dyDescent="0.2">
      <c r="A111" s="29"/>
      <c r="B111" s="30"/>
      <c r="C111" s="31"/>
      <c r="D111" s="32"/>
      <c r="E111" s="33"/>
      <c r="F111" s="33"/>
      <c r="G111" s="34"/>
      <c r="H111" s="34"/>
      <c r="I111" s="34"/>
      <c r="J111" s="34"/>
      <c r="K111" s="34"/>
      <c r="L111" s="35"/>
    </row>
    <row r="112" spans="1:12" ht="15" x14ac:dyDescent="0.2">
      <c r="A112" s="29"/>
      <c r="B112" s="30"/>
      <c r="C112" s="31"/>
      <c r="D112" s="32"/>
      <c r="E112" s="33"/>
      <c r="F112" s="33"/>
      <c r="G112" s="34"/>
      <c r="H112" s="34"/>
      <c r="I112" s="34"/>
      <c r="J112" s="34"/>
      <c r="K112" s="34"/>
      <c r="L112" s="35"/>
    </row>
    <row r="113" spans="1:12" ht="15" x14ac:dyDescent="0.2">
      <c r="A113" s="29"/>
      <c r="B113" s="30"/>
      <c r="C113" s="31"/>
      <c r="D113" s="32"/>
      <c r="E113" s="33"/>
      <c r="F113" s="33"/>
      <c r="G113" s="34"/>
      <c r="H113" s="34"/>
      <c r="I113" s="34"/>
      <c r="J113" s="34"/>
      <c r="K113" s="34"/>
      <c r="L113" s="35"/>
    </row>
    <row r="114" spans="1:12" ht="15" x14ac:dyDescent="0.2">
      <c r="A114" s="29"/>
      <c r="B114" s="30"/>
      <c r="C114" s="31"/>
      <c r="D114" s="32"/>
      <c r="E114" s="33"/>
      <c r="F114" s="33"/>
      <c r="G114" s="34"/>
      <c r="H114" s="34"/>
      <c r="I114" s="34"/>
      <c r="J114" s="34"/>
      <c r="K114" s="34"/>
      <c r="L114" s="35"/>
    </row>
    <row r="115" spans="1:12" ht="15" x14ac:dyDescent="0.2">
      <c r="A115" s="29"/>
      <c r="B115" s="30"/>
      <c r="C115" s="31"/>
      <c r="D115" s="32"/>
      <c r="E115" s="33"/>
      <c r="F115" s="33"/>
      <c r="G115" s="34"/>
      <c r="H115" s="34"/>
      <c r="I115" s="34"/>
      <c r="J115" s="34"/>
      <c r="K115" s="34"/>
      <c r="L115" s="35"/>
    </row>
    <row r="116" spans="1:12" ht="15" x14ac:dyDescent="0.2">
      <c r="A116" s="29"/>
      <c r="B116" s="30"/>
      <c r="C116" s="31"/>
      <c r="D116" s="32"/>
      <c r="E116" s="33"/>
      <c r="F116" s="33"/>
      <c r="G116" s="34"/>
      <c r="H116" s="34"/>
      <c r="I116" s="34"/>
      <c r="J116" s="34"/>
      <c r="K116" s="34"/>
      <c r="L116" s="35"/>
    </row>
  </sheetData>
  <sheetProtection sheet="1" objects="1" scenarios="1"/>
  <mergeCells count="2">
    <mergeCell ref="D2:E2"/>
    <mergeCell ref="D3:E3"/>
  </mergeCells>
  <pageMargins left="0.2" right="0.2" top="0.25" bottom="0.5" header="0.3" footer="0.3"/>
  <pageSetup scale="48" fitToHeight="0" orientation="portrait" horizontalDpi="1200" verticalDpi="1200" r:id="rId1"/>
  <headerFooter>
    <oddFooter>Page &amp;P of &amp;N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6F39A9-C0D8-4C2F-9EB9-B1CDF0D0DF0D}"/>
</file>

<file path=customXml/itemProps2.xml><?xml version="1.0" encoding="utf-8"?>
<ds:datastoreItem xmlns:ds="http://schemas.openxmlformats.org/officeDocument/2006/customXml" ds:itemID="{4008BD90-C8BC-46D8-93C0-71168FBEF15C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dcb9fc7c-a8ac-4d72-a883-e2707a02d7b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d54ac61-3f69-400a-9b9c-1b014cff867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C3CE372-A300-41C5-AB24-D88964F3D9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Retail Partner Change Report</vt:lpstr>
      <vt:lpstr>'Retail Partner Change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Pabla, Manvinder</dc:creator>
  <cp:lastModifiedBy>Canton, Maria</cp:lastModifiedBy>
  <cp:lastPrinted>2025-09-08T15:56:32Z</cp:lastPrinted>
  <dcterms:created xsi:type="dcterms:W3CDTF">2025-08-25T08:29:39Z</dcterms:created>
  <dcterms:modified xsi:type="dcterms:W3CDTF">2025-09-08T15:57:03Z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0x0101008E48FBB81EC0784D939E648A31E47087</vt:lpwstr>
  </property>
  <property fmtid="{D5CDD505-2E9C-101B-9397-08002B2CF9AE}" pid="3" name="MediaServiceImageTags">
    <vt:lpwstr/>
  </property>
  <property fmtid="{D5CDD505-2E9C-101B-9397-08002B2CF9AE}" pid="4" name="CustomUiType">
    <vt:lpwstr>2</vt:lpwstr>
  </property>
</Properties>
</file>